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_nbm\Backup\PlatniSistemi\3.2.2. Отсек за политика и развој на платните системи\ПОДАТОЦИ ЗА ОБЈАВА НА ИНТЕРНЕТ\2024\Q4 2024\"/>
    </mc:Choice>
  </mc:AlternateContent>
  <bookViews>
    <workbookView xWindow="0" yWindow="0" windowWidth="23040" windowHeight="8616" activeTab="2"/>
  </bookViews>
  <sheets>
    <sheet name="Легенда" sheetId="1" r:id="rId1"/>
    <sheet name="Платежни тран. во МИПС - број" sheetId="4" r:id="rId2"/>
    <sheet name="Платежни тран. во МИПС-вредност" sheetId="3" r:id="rId3"/>
  </sheets>
  <calcPr calcId="162913"/>
</workbook>
</file>

<file path=xl/calcChain.xml><?xml version="1.0" encoding="utf-8"?>
<calcChain xmlns="http://schemas.openxmlformats.org/spreadsheetml/2006/main">
  <c r="G118" i="3" l="1"/>
  <c r="E118" i="3"/>
  <c r="G117" i="3"/>
  <c r="E117" i="3"/>
  <c r="G116" i="3"/>
  <c r="E116" i="3"/>
  <c r="G118" i="4"/>
  <c r="E118" i="4"/>
  <c r="G117" i="4"/>
  <c r="E117" i="4"/>
  <c r="G116" i="4"/>
  <c r="E116" i="4"/>
  <c r="G115" i="3" l="1"/>
  <c r="E115" i="3"/>
  <c r="G114" i="3"/>
  <c r="E114" i="3"/>
  <c r="G113" i="3"/>
  <c r="E113" i="3"/>
  <c r="G115" i="4"/>
  <c r="E115" i="4"/>
  <c r="G114" i="4"/>
  <c r="E114" i="4"/>
  <c r="G113" i="4"/>
  <c r="E113" i="4"/>
  <c r="G112" i="3" l="1"/>
  <c r="E112" i="3"/>
  <c r="E112" i="4"/>
  <c r="G111" i="3"/>
  <c r="E111" i="3"/>
  <c r="G111" i="4"/>
  <c r="G112" i="4"/>
  <c r="E111" i="4"/>
  <c r="G110" i="3"/>
  <c r="E110" i="3"/>
  <c r="G110" i="4"/>
  <c r="E110" i="4"/>
  <c r="G108" i="3" l="1"/>
  <c r="G109" i="3"/>
  <c r="E108" i="3"/>
  <c r="E109" i="3"/>
  <c r="G107" i="3"/>
  <c r="E107" i="3"/>
  <c r="G108" i="4"/>
  <c r="G109" i="4"/>
  <c r="G107" i="4"/>
  <c r="E108" i="4"/>
  <c r="E109" i="4"/>
  <c r="E107" i="4"/>
  <c r="G104" i="4" l="1"/>
  <c r="G105" i="4"/>
  <c r="G106" i="4"/>
  <c r="E104" i="4"/>
  <c r="E105" i="4"/>
  <c r="E106" i="4"/>
  <c r="G104" i="3"/>
  <c r="G105" i="3"/>
  <c r="G106" i="3"/>
  <c r="E104" i="3"/>
  <c r="E105" i="3"/>
  <c r="E106" i="3"/>
  <c r="G103" i="3" l="1"/>
  <c r="E103" i="3"/>
  <c r="G102" i="3"/>
  <c r="E102" i="3"/>
  <c r="G101" i="3"/>
  <c r="E101" i="3"/>
  <c r="G103" i="4"/>
  <c r="E103" i="4"/>
  <c r="G102" i="4"/>
  <c r="E102" i="4"/>
  <c r="G101" i="4"/>
  <c r="E101" i="4"/>
  <c r="E100" i="3" l="1"/>
  <c r="E99" i="3"/>
  <c r="G100" i="3" l="1"/>
  <c r="G99" i="3"/>
  <c r="G98" i="3"/>
  <c r="E98" i="3"/>
  <c r="E98" i="4"/>
  <c r="G98" i="4"/>
  <c r="E99" i="4"/>
  <c r="G99" i="4"/>
  <c r="E100" i="4"/>
  <c r="G100" i="4"/>
  <c r="G97" i="4" l="1"/>
  <c r="E97" i="4"/>
  <c r="G96" i="4"/>
  <c r="E96" i="4"/>
  <c r="G95" i="4"/>
  <c r="E95" i="4"/>
  <c r="G97" i="3"/>
  <c r="E97" i="3"/>
  <c r="G96" i="3"/>
  <c r="E96" i="3"/>
  <c r="G95" i="3"/>
  <c r="E95" i="3"/>
  <c r="G94" i="4" l="1"/>
  <c r="E94" i="4"/>
  <c r="G93" i="4"/>
  <c r="E93" i="4"/>
  <c r="G92" i="4"/>
  <c r="E92" i="4"/>
  <c r="G94" i="3"/>
  <c r="E94" i="3"/>
  <c r="G93" i="3"/>
  <c r="E93" i="3"/>
  <c r="G92" i="3"/>
  <c r="E92" i="3"/>
  <c r="G91" i="3" l="1"/>
  <c r="E91" i="3"/>
  <c r="G90" i="3"/>
  <c r="E90" i="3"/>
  <c r="G89" i="3"/>
  <c r="E89" i="3"/>
  <c r="G89" i="4"/>
  <c r="G90" i="4"/>
  <c r="G91" i="4"/>
  <c r="E89" i="4"/>
  <c r="E90" i="4"/>
  <c r="E91" i="4"/>
  <c r="G88" i="3" l="1"/>
  <c r="E88" i="3"/>
  <c r="G87" i="3"/>
  <c r="E87" i="3"/>
  <c r="G86" i="3"/>
  <c r="E86" i="3"/>
  <c r="G86" i="4"/>
  <c r="G87" i="4"/>
  <c r="G88" i="4"/>
  <c r="E86" i="4"/>
  <c r="E87" i="4"/>
  <c r="E88" i="4"/>
  <c r="G85" i="3" l="1"/>
  <c r="E85" i="3"/>
  <c r="G84" i="3"/>
  <c r="E84" i="3"/>
  <c r="G83" i="3"/>
  <c r="E83" i="3"/>
  <c r="E83" i="4"/>
  <c r="E84" i="4"/>
  <c r="E85" i="4"/>
  <c r="G85" i="4"/>
  <c r="G84" i="4"/>
  <c r="G83" i="4"/>
  <c r="G82" i="3" l="1"/>
  <c r="E82" i="3"/>
  <c r="G81" i="3"/>
  <c r="E81" i="3"/>
  <c r="G80" i="3"/>
  <c r="E80" i="3"/>
  <c r="G82" i="4"/>
  <c r="E82" i="4"/>
  <c r="G81" i="4"/>
  <c r="E81" i="4"/>
  <c r="G80" i="4"/>
  <c r="E80" i="4"/>
  <c r="G79" i="3" l="1"/>
  <c r="E79" i="3"/>
  <c r="G78" i="3"/>
  <c r="E78" i="3"/>
  <c r="G77" i="3"/>
  <c r="E77" i="3"/>
  <c r="G79" i="4"/>
  <c r="E79" i="4"/>
  <c r="G78" i="4"/>
  <c r="E78" i="4"/>
  <c r="G77" i="4"/>
  <c r="E77" i="4"/>
  <c r="G76" i="3" l="1"/>
  <c r="E76" i="3"/>
  <c r="G75" i="3"/>
  <c r="E75" i="3"/>
  <c r="G74" i="3"/>
  <c r="E74" i="3"/>
  <c r="G76" i="4"/>
  <c r="E76" i="4"/>
  <c r="G75" i="4"/>
  <c r="E75" i="4"/>
  <c r="G74" i="4"/>
  <c r="E74" i="4"/>
  <c r="E73" i="3" l="1"/>
  <c r="E72" i="3"/>
  <c r="E71" i="3"/>
  <c r="E72" i="4"/>
  <c r="E73" i="4"/>
  <c r="E71" i="4"/>
  <c r="G73" i="3" l="1"/>
  <c r="G72" i="3"/>
  <c r="G71" i="3"/>
  <c r="G73" i="4"/>
  <c r="G72" i="4"/>
  <c r="G71" i="4"/>
  <c r="G70" i="3" l="1"/>
  <c r="E70" i="3"/>
  <c r="G69" i="3"/>
  <c r="E69" i="3"/>
  <c r="G68" i="3"/>
  <c r="E68" i="3"/>
  <c r="G70" i="4"/>
  <c r="E70" i="4"/>
  <c r="G69" i="4"/>
  <c r="E69" i="4"/>
  <c r="G68" i="4"/>
  <c r="E68" i="4"/>
  <c r="G67" i="3" l="1"/>
  <c r="E67" i="3"/>
  <c r="G66" i="3"/>
  <c r="E66" i="3"/>
  <c r="G67" i="4"/>
  <c r="E67" i="4"/>
  <c r="G66" i="4"/>
  <c r="E66" i="4"/>
  <c r="G65" i="3" l="1"/>
  <c r="E65" i="3"/>
  <c r="G65" i="4"/>
  <c r="E65" i="4"/>
  <c r="G64" i="3" l="1"/>
  <c r="E64" i="3"/>
  <c r="G64" i="4" l="1"/>
  <c r="E64" i="4"/>
  <c r="G63" i="4" l="1"/>
  <c r="E63" i="4"/>
  <c r="G62" i="4" l="1"/>
  <c r="E62" i="4"/>
  <c r="E47" i="4" l="1"/>
  <c r="G47" i="4"/>
  <c r="E48" i="4"/>
  <c r="G48" i="4"/>
  <c r="E49" i="4"/>
  <c r="G49" i="4"/>
  <c r="E50" i="4"/>
  <c r="G50" i="4"/>
  <c r="E51" i="4"/>
  <c r="G51" i="4"/>
  <c r="E52" i="4"/>
  <c r="G52" i="4"/>
  <c r="E53" i="4"/>
  <c r="G53" i="4"/>
  <c r="E54" i="4"/>
  <c r="G54" i="4"/>
  <c r="E55" i="4"/>
  <c r="G55" i="4"/>
  <c r="E56" i="4"/>
  <c r="G56" i="4"/>
  <c r="E57" i="4"/>
  <c r="G57" i="4"/>
  <c r="E58" i="4"/>
  <c r="G58" i="4"/>
  <c r="E59" i="4"/>
  <c r="G59" i="4"/>
  <c r="E60" i="4"/>
  <c r="G60" i="4"/>
  <c r="E61" i="4"/>
  <c r="G61" i="4"/>
  <c r="C48" i="3" l="1"/>
  <c r="C49" i="3"/>
  <c r="C50" i="3"/>
  <c r="C51" i="3"/>
  <c r="C52" i="3"/>
  <c r="C53" i="3"/>
  <c r="C54" i="3"/>
  <c r="C55" i="3"/>
  <c r="C56" i="3"/>
  <c r="C57" i="3"/>
  <c r="C58" i="3"/>
  <c r="C47" i="3"/>
  <c r="G56" i="3" l="1"/>
  <c r="G57" i="3"/>
  <c r="G58" i="3"/>
  <c r="C42" i="4" l="1"/>
  <c r="C41" i="4" l="1"/>
  <c r="C40" i="4"/>
  <c r="C39" i="4"/>
  <c r="C38" i="4"/>
  <c r="C37" i="4"/>
  <c r="C36" i="4"/>
  <c r="C35" i="4"/>
  <c r="G53" i="3" l="1"/>
  <c r="G54" i="3"/>
  <c r="G55" i="3"/>
  <c r="G52" i="3" l="1"/>
  <c r="G51" i="3"/>
  <c r="G50" i="3"/>
  <c r="G49" i="3" l="1"/>
  <c r="G48" i="3"/>
  <c r="G47" i="3"/>
  <c r="G46" i="3" l="1"/>
  <c r="E46" i="3"/>
  <c r="G45" i="3"/>
  <c r="E45" i="3"/>
  <c r="G44" i="3"/>
  <c r="E44" i="3"/>
  <c r="E41" i="3"/>
  <c r="E42" i="3"/>
  <c r="E43" i="3"/>
  <c r="G42" i="3"/>
  <c r="G43" i="3"/>
  <c r="G41" i="4"/>
  <c r="G42" i="4"/>
  <c r="G32" i="4"/>
  <c r="G35" i="4"/>
  <c r="C34" i="4"/>
  <c r="G34" i="4" s="1"/>
  <c r="C33" i="4"/>
  <c r="G33" i="4" s="1"/>
  <c r="C40" i="3"/>
  <c r="C39" i="3"/>
  <c r="C38" i="3"/>
  <c r="C37" i="3"/>
  <c r="C36" i="3"/>
  <c r="C31" i="3"/>
  <c r="C30" i="3"/>
  <c r="C29" i="3"/>
  <c r="C31" i="4"/>
  <c r="G31" i="4" s="1"/>
  <c r="C30" i="4"/>
  <c r="G30" i="4" s="1"/>
  <c r="C29" i="4"/>
  <c r="G29" i="4" s="1"/>
  <c r="E28" i="3"/>
  <c r="C28" i="3" s="1"/>
  <c r="C27" i="4"/>
  <c r="G27" i="4" s="1"/>
  <c r="C27" i="3"/>
  <c r="C26" i="3"/>
  <c r="C26" i="4"/>
  <c r="C25" i="4"/>
  <c r="C24" i="4"/>
  <c r="C23" i="4"/>
  <c r="C25" i="3"/>
  <c r="C24" i="3"/>
  <c r="C23" i="3"/>
  <c r="C22" i="4"/>
  <c r="C21" i="4"/>
  <c r="C20" i="4"/>
  <c r="C19" i="4"/>
  <c r="C18" i="4"/>
  <c r="C17" i="4"/>
  <c r="C16" i="4"/>
  <c r="C15" i="4"/>
  <c r="C14" i="4"/>
  <c r="C13" i="4"/>
  <c r="C12" i="4"/>
  <c r="C11" i="4"/>
  <c r="C22" i="3"/>
  <c r="C21" i="3"/>
  <c r="C20" i="3"/>
  <c r="C19" i="3"/>
  <c r="C18" i="3"/>
  <c r="C17" i="3"/>
  <c r="C16" i="3"/>
  <c r="C15" i="3"/>
  <c r="C14" i="3"/>
  <c r="C13" i="3"/>
  <c r="C12" i="3"/>
  <c r="C11" i="3"/>
  <c r="C28" i="4"/>
  <c r="G28" i="4" s="1"/>
  <c r="C35" i="3"/>
  <c r="G38" i="4"/>
  <c r="G39" i="4"/>
  <c r="G36" i="4"/>
  <c r="G37" i="4"/>
  <c r="G40" i="4"/>
  <c r="G41" i="3"/>
  <c r="G45" i="4" l="1"/>
  <c r="E45" i="4"/>
  <c r="G46" i="4"/>
  <c r="G44" i="4"/>
  <c r="E44" i="4"/>
  <c r="E46" i="4"/>
  <c r="G43" i="4"/>
  <c r="E43" i="4"/>
  <c r="E62" i="3" l="1"/>
  <c r="G62" i="3"/>
  <c r="G61" i="3"/>
  <c r="E60" i="3"/>
  <c r="G60" i="3"/>
  <c r="E61" i="3"/>
  <c r="G63" i="3"/>
  <c r="E63" i="3"/>
  <c r="E59" i="3" l="1"/>
  <c r="G59" i="3"/>
</calcChain>
</file>

<file path=xl/sharedStrings.xml><?xml version="1.0" encoding="utf-8"?>
<sst xmlns="http://schemas.openxmlformats.org/spreadsheetml/2006/main" count="259" uniqueCount="37">
  <si>
    <t>Македонски Интербанкарски Платен Систем - МИПС</t>
  </si>
  <si>
    <t>Вкупно налози</t>
  </si>
  <si>
    <t>Број на работни денови</t>
  </si>
  <si>
    <t xml:space="preserve">од кои: </t>
  </si>
  <si>
    <t>од кои:</t>
  </si>
  <si>
    <t>Јан</t>
  </si>
  <si>
    <t>Фев</t>
  </si>
  <si>
    <t>Мар</t>
  </si>
  <si>
    <t>Апр</t>
  </si>
  <si>
    <t xml:space="preserve">Мај </t>
  </si>
  <si>
    <t>Јун</t>
  </si>
  <si>
    <t>Јул</t>
  </si>
  <si>
    <t>Авг</t>
  </si>
  <si>
    <t>Сеп</t>
  </si>
  <si>
    <t>Окт</t>
  </si>
  <si>
    <t>Ное</t>
  </si>
  <si>
    <t>Дек</t>
  </si>
  <si>
    <t>Големи плаќања (над 1 милион денари)</t>
  </si>
  <si>
    <t>Мали плаќања (под 1 милион денари)</t>
  </si>
  <si>
    <t>Иницирани од деловни банки *</t>
  </si>
  <si>
    <t>Иницирани од останати учесици **</t>
  </si>
  <si>
    <t>Мај</t>
  </si>
  <si>
    <t>** Централна банка, oргани на државната власт (Министерство за финансии и Фонд за здравствено осигурување), клириншки куќи и депозитар на хартии од вредност, други финансиски институции и останати учесници.</t>
  </si>
  <si>
    <t>99,58%</t>
  </si>
  <si>
    <t>99,77%</t>
  </si>
  <si>
    <t>Податоците за известувачкиот период 2016-2018 год., се ревидирани во март 2019 год.</t>
  </si>
  <si>
    <t>99,65%</t>
  </si>
  <si>
    <t>Платежни трансакции во МИПС - број на трансакции</t>
  </si>
  <si>
    <t>Платежни трансакции во МИПС - вредност на трансакции</t>
  </si>
  <si>
    <t>Податоците за април и август 2020 год., се ревидирани во април 2021 год.</t>
  </si>
  <si>
    <t>Податоците за известувачкиот период 2019 год., се ревидирани во март 2020 год.</t>
  </si>
  <si>
    <t>Податоците за март 2021 год., се ревидирани во јули 2023 год.</t>
  </si>
  <si>
    <t>Податоците за април 2022 год., се ревидирани во декември 2023 год.</t>
  </si>
  <si>
    <t>Достапност на МИПС (%)</t>
  </si>
  <si>
    <r>
      <rPr>
        <b/>
        <sz val="11"/>
        <color rgb="FF000000"/>
        <rFont val="Tahoma"/>
        <family val="2"/>
        <charset val="204"/>
      </rPr>
      <t>Платежни трансакции во МИПС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  <charset val="204"/>
      </rPr>
      <t>бројот и вредноста на платежните трансакции остварени преку платниот систем МИПС</t>
    </r>
    <r>
      <rPr>
        <sz val="11"/>
        <color rgb="FF000000"/>
        <rFont val="Tahoma"/>
        <family val="2"/>
      </rPr>
      <t>.</t>
    </r>
    <r>
      <rPr>
        <sz val="11"/>
        <color rgb="FF000000"/>
        <rFont val="Tahoma"/>
        <family val="2"/>
        <charset val="204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Tahoma"/>
        <family val="2"/>
        <charset val="204"/>
      </rPr>
      <t xml:space="preserve">Платежните трансакции извршени преку платниот систем МИПС  </t>
    </r>
    <r>
      <rPr>
        <sz val="11"/>
        <color rgb="FF000000"/>
        <rFont val="Tahoma"/>
        <family val="2"/>
        <charset val="204"/>
      </rPr>
      <t>се категоризирани од аспект на висината на износот (големи плаќања над 1 милион денари и мали плаќања под 1 милион денари) и типот на учесниците (плаќања иницирани преку деловните банки и останатите учесници). Табелата содржи податоци и за бројот на работните денови и достапноста на платниот систем МИПС.</t>
    </r>
  </si>
  <si>
    <t>Последно ревидирано на: 28.03.2024</t>
  </si>
  <si>
    <t>Последно ревидирано на: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</si>
</sst>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sz val="10"/>
      <color rgb="FF0C0C0C"/>
      <name val="Tahoma"/>
      <family val="2"/>
      <charset val="204"/>
    </font>
    <font>
      <sz val="11"/>
      <color rgb="FF000000"/>
      <name val="Tahoma"/>
      <family val="2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9"/>
      <color theme="4" tint="-0.249977111117893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sz val="10"/>
      <name val="Tahoma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/>
      <bottom/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</borders>
  <cellStyleXfs count="12">
    <xf numFmtId="0" fontId="0" fillId="0" borderId="0"/>
    <xf numFmtId="9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 applyFont="1" applyAlignment="1"/>
    <xf numFmtId="0" fontId="11" fillId="2" borderId="0" xfId="0" applyFont="1" applyFill="1" applyBorder="1"/>
    <xf numFmtId="0" fontId="0" fillId="4" borderId="0" xfId="0" applyFont="1" applyFill="1" applyAlignment="1"/>
    <xf numFmtId="0" fontId="11" fillId="2" borderId="1" xfId="0" applyFont="1" applyFill="1" applyBorder="1" applyAlignment="1">
      <alignment horizontal="left" wrapText="1"/>
    </xf>
    <xf numFmtId="3" fontId="0" fillId="4" borderId="0" xfId="0" applyNumberFormat="1" applyFont="1" applyFill="1" applyAlignment="1"/>
    <xf numFmtId="0" fontId="0" fillId="4" borderId="0" xfId="0" applyFont="1" applyFill="1" applyBorder="1" applyAlignment="1"/>
    <xf numFmtId="0" fontId="0" fillId="4" borderId="4" xfId="0" applyFont="1" applyFill="1" applyBorder="1" applyAlignment="1"/>
    <xf numFmtId="0" fontId="0" fillId="6" borderId="3" xfId="0" applyFont="1" applyFill="1" applyBorder="1" applyAlignment="1"/>
    <xf numFmtId="0" fontId="23" fillId="4" borderId="8" xfId="0" applyFont="1" applyFill="1" applyBorder="1" applyAlignment="1">
      <alignment horizontal="right"/>
    </xf>
    <xf numFmtId="0" fontId="24" fillId="4" borderId="9" xfId="0" applyFont="1" applyFill="1" applyBorder="1" applyAlignment="1">
      <alignment horizontal="right"/>
    </xf>
    <xf numFmtId="0" fontId="23" fillId="4" borderId="12" xfId="0" applyFont="1" applyFill="1" applyBorder="1"/>
    <xf numFmtId="0" fontId="24" fillId="4" borderId="4" xfId="0" applyFont="1" applyFill="1" applyBorder="1" applyAlignment="1">
      <alignment horizontal="right"/>
    </xf>
    <xf numFmtId="0" fontId="23" fillId="4" borderId="13" xfId="0" applyFont="1" applyFill="1" applyBorder="1"/>
    <xf numFmtId="0" fontId="24" fillId="4" borderId="14" xfId="0" applyFont="1" applyFill="1" applyBorder="1" applyAlignment="1">
      <alignment horizontal="right"/>
    </xf>
    <xf numFmtId="0" fontId="0" fillId="4" borderId="0" xfId="0" applyFill="1"/>
    <xf numFmtId="3" fontId="0" fillId="4" borderId="0" xfId="0" applyNumberFormat="1" applyFill="1"/>
    <xf numFmtId="0" fontId="13" fillId="8" borderId="5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0" fillId="6" borderId="25" xfId="0" applyFont="1" applyFill="1" applyBorder="1" applyAlignment="1"/>
    <xf numFmtId="0" fontId="0" fillId="6" borderId="6" xfId="0" applyFont="1" applyFill="1" applyBorder="1" applyAlignment="1"/>
    <xf numFmtId="0" fontId="0" fillId="6" borderId="27" xfId="0" applyFont="1" applyFill="1" applyBorder="1" applyAlignment="1"/>
    <xf numFmtId="0" fontId="25" fillId="4" borderId="8" xfId="0" applyFont="1" applyFill="1" applyBorder="1" applyAlignment="1">
      <alignment horizontal="right"/>
    </xf>
    <xf numFmtId="0" fontId="22" fillId="4" borderId="9" xfId="0" applyFont="1" applyFill="1" applyBorder="1" applyAlignment="1">
      <alignment horizontal="right"/>
    </xf>
    <xf numFmtId="0" fontId="26" fillId="4" borderId="0" xfId="0" applyFont="1" applyFill="1" applyAlignment="1"/>
    <xf numFmtId="0" fontId="25" fillId="4" borderId="12" xfId="0" applyFont="1" applyFill="1" applyBorder="1"/>
    <xf numFmtId="0" fontId="22" fillId="4" borderId="4" xfId="0" applyFont="1" applyFill="1" applyBorder="1" applyAlignment="1">
      <alignment horizontal="right"/>
    </xf>
    <xf numFmtId="0" fontId="26" fillId="4" borderId="0" xfId="0" applyFont="1" applyFill="1" applyBorder="1" applyAlignment="1"/>
    <xf numFmtId="0" fontId="25" fillId="4" borderId="13" xfId="0" applyFont="1" applyFill="1" applyBorder="1"/>
    <xf numFmtId="0" fontId="22" fillId="4" borderId="14" xfId="0" applyFont="1" applyFill="1" applyBorder="1" applyAlignment="1">
      <alignment horizontal="right"/>
    </xf>
    <xf numFmtId="3" fontId="12" fillId="9" borderId="10" xfId="0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3" fontId="12" fillId="4" borderId="10" xfId="0" applyNumberFormat="1" applyFont="1" applyFill="1" applyBorder="1" applyAlignment="1">
      <alignment horizontal="center" vertical="center"/>
    </xf>
    <xf numFmtId="3" fontId="12" fillId="4" borderId="26" xfId="0" applyNumberFormat="1" applyFont="1" applyFill="1" applyBorder="1" applyAlignment="1">
      <alignment horizontal="center"/>
    </xf>
    <xf numFmtId="9" fontId="12" fillId="4" borderId="19" xfId="1" applyFont="1" applyFill="1" applyBorder="1" applyAlignment="1">
      <alignment horizontal="center"/>
    </xf>
    <xf numFmtId="3" fontId="12" fillId="4" borderId="20" xfId="0" applyNumberFormat="1" applyFont="1" applyFill="1" applyBorder="1" applyAlignment="1">
      <alignment horizontal="center"/>
    </xf>
    <xf numFmtId="0" fontId="12" fillId="4" borderId="0" xfId="0" applyFont="1" applyFill="1" applyAlignment="1"/>
    <xf numFmtId="3" fontId="12" fillId="9" borderId="15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/>
    </xf>
    <xf numFmtId="3" fontId="12" fillId="4" borderId="27" xfId="0" applyNumberFormat="1" applyFont="1" applyFill="1" applyBorder="1" applyAlignment="1">
      <alignment horizontal="center"/>
    </xf>
    <xf numFmtId="9" fontId="12" fillId="4" borderId="21" xfId="1" applyFont="1" applyFill="1" applyBorder="1" applyAlignment="1">
      <alignment horizontal="center"/>
    </xf>
    <xf numFmtId="3" fontId="12" fillId="4" borderId="22" xfId="0" applyNumberFormat="1" applyFont="1" applyFill="1" applyBorder="1" applyAlignment="1">
      <alignment horizontal="center"/>
    </xf>
    <xf numFmtId="0" fontId="11" fillId="4" borderId="0" xfId="0" applyFont="1" applyFill="1" applyAlignment="1"/>
    <xf numFmtId="3" fontId="27" fillId="9" borderId="10" xfId="0" applyNumberFormat="1" applyFont="1" applyFill="1" applyBorder="1" applyAlignment="1">
      <alignment horizontal="center" vertical="center"/>
    </xf>
    <xf numFmtId="3" fontId="12" fillId="4" borderId="0" xfId="0" applyNumberFormat="1" applyFont="1" applyFill="1"/>
    <xf numFmtId="3" fontId="28" fillId="4" borderId="0" xfId="0" applyNumberFormat="1" applyFont="1" applyFill="1"/>
    <xf numFmtId="10" fontId="12" fillId="4" borderId="19" xfId="1" applyNumberFormat="1" applyFont="1" applyFill="1" applyBorder="1" applyAlignment="1">
      <alignment horizontal="center"/>
    </xf>
    <xf numFmtId="9" fontId="0" fillId="4" borderId="0" xfId="0" applyNumberFormat="1" applyFont="1" applyFill="1" applyAlignment="1"/>
    <xf numFmtId="9" fontId="12" fillId="4" borderId="19" xfId="1" applyNumberFormat="1" applyFont="1" applyFill="1" applyBorder="1" applyAlignment="1">
      <alignment horizontal="center"/>
    </xf>
    <xf numFmtId="0" fontId="14" fillId="10" borderId="0" xfId="0" applyFont="1" applyFill="1" applyBorder="1" applyAlignment="1">
      <alignment horizontal="left" vertical="top" wrapText="1"/>
    </xf>
    <xf numFmtId="0" fontId="11" fillId="11" borderId="0" xfId="0" applyFont="1" applyFill="1" applyBorder="1"/>
    <xf numFmtId="0" fontId="11" fillId="4" borderId="0" xfId="0" applyFont="1" applyFill="1"/>
    <xf numFmtId="0" fontId="29" fillId="0" borderId="2" xfId="0" applyFont="1" applyBorder="1" applyAlignment="1">
      <alignment vertical="center"/>
    </xf>
    <xf numFmtId="10" fontId="12" fillId="4" borderId="21" xfId="1" applyNumberFormat="1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0" fontId="14" fillId="3" borderId="0" xfId="0" applyFont="1" applyFill="1" applyBorder="1" applyAlignment="1">
      <alignment horizontal="left" vertical="top" wrapText="1"/>
    </xf>
    <xf numFmtId="0" fontId="20" fillId="5" borderId="0" xfId="0" applyFont="1" applyFill="1" applyBorder="1" applyAlignment="1">
      <alignment horizontal="left" vertical="center"/>
    </xf>
    <xf numFmtId="0" fontId="20" fillId="5" borderId="3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</cellXfs>
  <cellStyles count="12">
    <cellStyle name="Normal" xfId="0" builtinId="0"/>
    <cellStyle name="Normal 10" xfId="10"/>
    <cellStyle name="Normal 11" xfId="11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8" sqref="B8"/>
    </sheetView>
  </sheetViews>
  <sheetFormatPr defaultColWidth="15.109375" defaultRowHeight="15" customHeight="1" x14ac:dyDescent="0.3"/>
  <cols>
    <col min="1" max="1" width="1" customWidth="1"/>
    <col min="2" max="2" width="115.33203125" customWidth="1"/>
    <col min="3" max="12" width="13.6640625" style="2" customWidth="1"/>
    <col min="13" max="26" width="115.33203125" style="2" customWidth="1"/>
    <col min="27" max="16384" width="15.109375" style="2"/>
  </cols>
  <sheetData>
    <row r="1" spans="1:26" ht="9" customHeight="1" x14ac:dyDescent="0.3">
      <c r="A1" s="1"/>
      <c r="B1" s="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24.8" x14ac:dyDescent="0.3">
      <c r="A2" s="1"/>
      <c r="B2" s="3" t="s">
        <v>34</v>
      </c>
      <c r="C2" s="51"/>
      <c r="D2" s="51"/>
      <c r="E2" s="51"/>
      <c r="F2" s="51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5" customHeight="1" x14ac:dyDescent="0.3">
      <c r="A3" s="1"/>
      <c r="B3" s="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4.4" x14ac:dyDescent="0.3">
      <c r="A4" s="1"/>
      <c r="B4" s="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4.4" x14ac:dyDescent="0.3">
      <c r="A5" s="1"/>
      <c r="B5" s="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4.4" x14ac:dyDescent="0.3">
      <c r="A6" s="1"/>
      <c r="B6" s="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4.4" x14ac:dyDescent="0.3">
      <c r="A7" s="1"/>
      <c r="B7" s="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4.4" x14ac:dyDescent="0.3">
      <c r="A8" s="1"/>
      <c r="B8" s="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4.4" x14ac:dyDescent="0.3">
      <c r="A9" s="1"/>
      <c r="B9" s="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4.4" x14ac:dyDescent="0.3">
      <c r="A10" s="1"/>
      <c r="B10" s="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4.4" x14ac:dyDescent="0.3">
      <c r="A11" s="1"/>
      <c r="B11" s="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4.4" x14ac:dyDescent="0.3">
      <c r="A12" s="1"/>
      <c r="B12" s="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4.4" x14ac:dyDescent="0.3">
      <c r="A13" s="1"/>
      <c r="B13" s="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4.4" x14ac:dyDescent="0.3">
      <c r="A14" s="1"/>
      <c r="B14" s="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4.4" x14ac:dyDescent="0.3">
      <c r="A15" s="1"/>
      <c r="B15" s="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4.4" x14ac:dyDescent="0.3">
      <c r="A16" s="1"/>
      <c r="B16" s="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4.4" x14ac:dyDescent="0.3">
      <c r="A17" s="1"/>
      <c r="B17" s="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4.4" x14ac:dyDescent="0.3">
      <c r="A18" s="1"/>
      <c r="B18" s="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4.4" x14ac:dyDescent="0.3">
      <c r="A19" s="1"/>
      <c r="B19" s="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4.4" x14ac:dyDescent="0.3">
      <c r="A20" s="1"/>
      <c r="B20" s="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4.4" x14ac:dyDescent="0.3">
      <c r="A21" s="1"/>
      <c r="B21" s="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4.4" x14ac:dyDescent="0.3">
      <c r="A22" s="1"/>
      <c r="B22" s="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4.4" x14ac:dyDescent="0.3">
      <c r="A23" s="1"/>
      <c r="B23" s="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4.4" x14ac:dyDescent="0.3">
      <c r="A24" s="1"/>
      <c r="B24" s="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4.4" x14ac:dyDescent="0.3">
      <c r="A25" s="1"/>
      <c r="B25" s="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4.4" x14ac:dyDescent="0.3">
      <c r="A26" s="1"/>
      <c r="B26" s="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4.4" x14ac:dyDescent="0.3">
      <c r="A27" s="1"/>
      <c r="B27" s="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4.4" x14ac:dyDescent="0.3">
      <c r="A28" s="1"/>
      <c r="B28" s="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4.4" x14ac:dyDescent="0.3">
      <c r="A29" s="1"/>
      <c r="B29" s="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4.4" x14ac:dyDescent="0.3">
      <c r="A30" s="1"/>
      <c r="B30" s="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4.4" x14ac:dyDescent="0.3">
      <c r="A31" s="1"/>
      <c r="B31" s="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4.4" x14ac:dyDescent="0.3">
      <c r="A32" s="1"/>
      <c r="B32" s="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4.4" x14ac:dyDescent="0.3">
      <c r="A33" s="1"/>
      <c r="B33" s="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4.4" x14ac:dyDescent="0.3">
      <c r="A34" s="1"/>
      <c r="B34" s="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4.4" x14ac:dyDescent="0.3">
      <c r="A35" s="1"/>
      <c r="B35" s="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4.4" x14ac:dyDescent="0.3">
      <c r="A36" s="1"/>
      <c r="B36" s="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4.4" x14ac:dyDescent="0.3">
      <c r="A37" s="1"/>
      <c r="B37" s="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4.4" x14ac:dyDescent="0.3">
      <c r="A38" s="1"/>
      <c r="B38" s="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4.4" x14ac:dyDescent="0.3">
      <c r="A39" s="1"/>
      <c r="B39" s="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4.4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4.4" x14ac:dyDescent="0.3">
      <c r="A41" s="1"/>
      <c r="B41" s="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4.4" x14ac:dyDescent="0.3">
      <c r="A42" s="1"/>
      <c r="B42" s="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4.4" x14ac:dyDescent="0.3">
      <c r="A43" s="1"/>
      <c r="B43" s="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4.4" x14ac:dyDescent="0.3">
      <c r="A44" s="1"/>
      <c r="B44" s="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4.4" x14ac:dyDescent="0.3">
      <c r="A45" s="1"/>
      <c r="B45" s="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4.4" x14ac:dyDescent="0.3">
      <c r="A46" s="1"/>
      <c r="B46" s="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4.4" x14ac:dyDescent="0.3">
      <c r="A47" s="1"/>
      <c r="B47" s="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4.4" x14ac:dyDescent="0.3">
      <c r="A48" s="1"/>
      <c r="B48" s="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4.4" x14ac:dyDescent="0.3">
      <c r="A49" s="1"/>
      <c r="B49" s="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4.4" x14ac:dyDescent="0.3">
      <c r="A50" s="1"/>
      <c r="B50" s="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4.4" x14ac:dyDescent="0.3">
      <c r="A51" s="1"/>
      <c r="B51" s="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4.4" x14ac:dyDescent="0.3">
      <c r="A52" s="1"/>
      <c r="B52" s="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4.4" x14ac:dyDescent="0.3">
      <c r="A53" s="1"/>
      <c r="B53" s="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4.4" x14ac:dyDescent="0.3">
      <c r="A54" s="1"/>
      <c r="B54" s="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4.4" x14ac:dyDescent="0.3">
      <c r="A55" s="1"/>
      <c r="B55" s="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4.4" x14ac:dyDescent="0.3">
      <c r="A56" s="1"/>
      <c r="B56" s="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4.4" x14ac:dyDescent="0.3">
      <c r="A57" s="1"/>
      <c r="B57" s="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4.4" x14ac:dyDescent="0.3">
      <c r="A58" s="1"/>
      <c r="B58" s="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4.4" x14ac:dyDescent="0.3">
      <c r="A59" s="1"/>
      <c r="B59" s="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4" x14ac:dyDescent="0.3">
      <c r="A60" s="1"/>
      <c r="B60" s="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4.4" x14ac:dyDescent="0.3">
      <c r="A61" s="1"/>
      <c r="B61" s="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4.4" x14ac:dyDescent="0.3">
      <c r="A62" s="1"/>
      <c r="B62" s="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4.4" x14ac:dyDescent="0.3">
      <c r="A63" s="1"/>
      <c r="B63" s="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4.4" x14ac:dyDescent="0.3">
      <c r="A64" s="1"/>
      <c r="B64" s="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4.4" x14ac:dyDescent="0.3">
      <c r="A65" s="1"/>
      <c r="B65" s="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4.4" x14ac:dyDescent="0.3">
      <c r="A66" s="1"/>
      <c r="B66" s="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4.4" x14ac:dyDescent="0.3">
      <c r="A67" s="1"/>
      <c r="B67" s="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4.4" x14ac:dyDescent="0.3">
      <c r="A68" s="1"/>
      <c r="B68" s="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4.4" x14ac:dyDescent="0.3">
      <c r="A69" s="1"/>
      <c r="B69" s="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4.4" x14ac:dyDescent="0.3">
      <c r="A70" s="1"/>
      <c r="B70" s="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4.4" x14ac:dyDescent="0.3">
      <c r="A71" s="1"/>
      <c r="B71" s="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4.4" x14ac:dyDescent="0.3">
      <c r="A72" s="1"/>
      <c r="B72" s="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4.4" x14ac:dyDescent="0.3">
      <c r="A73" s="1"/>
      <c r="B73" s="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4.4" x14ac:dyDescent="0.3">
      <c r="A74" s="1"/>
      <c r="B74" s="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4.4" x14ac:dyDescent="0.3">
      <c r="A75" s="1"/>
      <c r="B75" s="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4.4" x14ac:dyDescent="0.3">
      <c r="A76" s="1"/>
      <c r="B76" s="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4.4" x14ac:dyDescent="0.3">
      <c r="A77" s="1"/>
      <c r="B77" s="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4.4" x14ac:dyDescent="0.3">
      <c r="A78" s="1"/>
      <c r="B78" s="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4.4" x14ac:dyDescent="0.3">
      <c r="A79" s="1"/>
      <c r="B79" s="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4.4" x14ac:dyDescent="0.3">
      <c r="A80" s="1"/>
      <c r="B80" s="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4.4" x14ac:dyDescent="0.3">
      <c r="A81" s="1"/>
      <c r="B81" s="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4.4" x14ac:dyDescent="0.3">
      <c r="A82" s="1"/>
      <c r="B82" s="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4.4" x14ac:dyDescent="0.3">
      <c r="A83" s="1"/>
      <c r="B83" s="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4.4" x14ac:dyDescent="0.3">
      <c r="A84" s="1"/>
      <c r="B84" s="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4.4" x14ac:dyDescent="0.3">
      <c r="A85" s="1"/>
      <c r="B85" s="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4.4" x14ac:dyDescent="0.3">
      <c r="A86" s="1"/>
      <c r="B86" s="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4.4" x14ac:dyDescent="0.3">
      <c r="A87" s="1"/>
      <c r="B87" s="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4.4" x14ac:dyDescent="0.3">
      <c r="A88" s="1"/>
      <c r="B88" s="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4.4" x14ac:dyDescent="0.3">
      <c r="A89" s="1"/>
      <c r="B89" s="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4.4" x14ac:dyDescent="0.3">
      <c r="A90" s="1"/>
      <c r="B90" s="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4.4" x14ac:dyDescent="0.3">
      <c r="A91" s="1"/>
      <c r="B91" s="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4.4" x14ac:dyDescent="0.3">
      <c r="A92" s="1"/>
      <c r="B92" s="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4.4" x14ac:dyDescent="0.3">
      <c r="A93" s="1"/>
      <c r="B93" s="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4.4" x14ac:dyDescent="0.3">
      <c r="A94" s="1"/>
      <c r="B94" s="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4.4" x14ac:dyDescent="0.3">
      <c r="A95" s="1"/>
      <c r="B95" s="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4.4" x14ac:dyDescent="0.3">
      <c r="A96" s="1"/>
      <c r="B96" s="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4.4" x14ac:dyDescent="0.3">
      <c r="A97" s="1"/>
      <c r="B97" s="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4.4" x14ac:dyDescent="0.3">
      <c r="A98" s="1"/>
      <c r="B98" s="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4.4" x14ac:dyDescent="0.3">
      <c r="A99" s="1"/>
      <c r="B99" s="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4.4" x14ac:dyDescent="0.3">
      <c r="A100" s="1"/>
      <c r="B100" s="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4.4" x14ac:dyDescent="0.3">
      <c r="A101" s="1"/>
      <c r="B101" s="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4.4" x14ac:dyDescent="0.3">
      <c r="A102" s="1"/>
      <c r="B102" s="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4.4" x14ac:dyDescent="0.3">
      <c r="A103" s="1"/>
      <c r="B103" s="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4.4" x14ac:dyDescent="0.3">
      <c r="A104" s="1"/>
      <c r="B104" s="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4.4" x14ac:dyDescent="0.3">
      <c r="A105" s="1"/>
      <c r="B105" s="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4.4" x14ac:dyDescent="0.3">
      <c r="A106" s="1"/>
      <c r="B106" s="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4.4" x14ac:dyDescent="0.3">
      <c r="A107" s="1"/>
      <c r="B107" s="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4.4" x14ac:dyDescent="0.3">
      <c r="A108" s="1"/>
      <c r="B108" s="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4.4" x14ac:dyDescent="0.3">
      <c r="A109" s="1"/>
      <c r="B109" s="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4.4" x14ac:dyDescent="0.3">
      <c r="A110" s="1"/>
      <c r="B110" s="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4.4" x14ac:dyDescent="0.3">
      <c r="A111" s="1"/>
      <c r="B111" s="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4.4" x14ac:dyDescent="0.3">
      <c r="A112" s="1"/>
      <c r="B112" s="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4.4" x14ac:dyDescent="0.3">
      <c r="A113" s="1"/>
      <c r="B113" s="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4.4" x14ac:dyDescent="0.3">
      <c r="A114" s="1"/>
      <c r="B114" s="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4.4" x14ac:dyDescent="0.3">
      <c r="A115" s="1"/>
      <c r="B115" s="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4.4" x14ac:dyDescent="0.3">
      <c r="A116" s="1"/>
      <c r="B116" s="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4.4" x14ac:dyDescent="0.3">
      <c r="A117" s="1"/>
      <c r="B117" s="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4.4" x14ac:dyDescent="0.3">
      <c r="A118" s="1"/>
      <c r="B118" s="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4.4" x14ac:dyDescent="0.3">
      <c r="A119" s="1"/>
      <c r="B119" s="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4.4" x14ac:dyDescent="0.3">
      <c r="A120" s="1"/>
      <c r="B120" s="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4.4" x14ac:dyDescent="0.3">
      <c r="A121" s="1"/>
      <c r="B121" s="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4.4" x14ac:dyDescent="0.3">
      <c r="A122" s="1"/>
      <c r="B122" s="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4.4" x14ac:dyDescent="0.3">
      <c r="A123" s="1"/>
      <c r="B123" s="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4.4" x14ac:dyDescent="0.3">
      <c r="A124" s="1"/>
      <c r="B124" s="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4.4" x14ac:dyDescent="0.3">
      <c r="A125" s="1"/>
      <c r="B125" s="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4.4" x14ac:dyDescent="0.3">
      <c r="A126" s="1"/>
      <c r="B126" s="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4.4" x14ac:dyDescent="0.3">
      <c r="A127" s="1"/>
      <c r="B127" s="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4.4" x14ac:dyDescent="0.3">
      <c r="A128" s="1"/>
      <c r="B128" s="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4.4" x14ac:dyDescent="0.3">
      <c r="A129" s="1"/>
      <c r="B129" s="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4.4" x14ac:dyDescent="0.3">
      <c r="A130" s="1"/>
      <c r="B130" s="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4.4" x14ac:dyDescent="0.3">
      <c r="A131" s="1"/>
      <c r="B131" s="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4.4" x14ac:dyDescent="0.3">
      <c r="A132" s="1"/>
      <c r="B132" s="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4.4" x14ac:dyDescent="0.3">
      <c r="A133" s="1"/>
      <c r="B133" s="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4.4" x14ac:dyDescent="0.3">
      <c r="A134" s="1"/>
      <c r="B134" s="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4.4" x14ac:dyDescent="0.3">
      <c r="A135" s="1"/>
      <c r="B135" s="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4.4" x14ac:dyDescent="0.3">
      <c r="A136" s="1"/>
      <c r="B136" s="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4.4" x14ac:dyDescent="0.3">
      <c r="A137" s="1"/>
      <c r="B137" s="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4.4" x14ac:dyDescent="0.3">
      <c r="A138" s="1"/>
      <c r="B138" s="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4.4" x14ac:dyDescent="0.3">
      <c r="A139" s="1"/>
      <c r="B139" s="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4.4" x14ac:dyDescent="0.3">
      <c r="A140" s="1"/>
      <c r="B140" s="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4.4" x14ac:dyDescent="0.3">
      <c r="A141" s="1"/>
      <c r="B141" s="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4.4" x14ac:dyDescent="0.3">
      <c r="A142" s="1"/>
      <c r="B142" s="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4.4" x14ac:dyDescent="0.3">
      <c r="A143" s="1"/>
      <c r="B143" s="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4.4" x14ac:dyDescent="0.3">
      <c r="A144" s="1"/>
      <c r="B144" s="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4.4" x14ac:dyDescent="0.3">
      <c r="A145" s="1"/>
      <c r="B145" s="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4.4" x14ac:dyDescent="0.3">
      <c r="A146" s="1"/>
      <c r="B146" s="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4.4" x14ac:dyDescent="0.3">
      <c r="A147" s="1"/>
      <c r="B147" s="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4.4" x14ac:dyDescent="0.3">
      <c r="A148" s="1"/>
      <c r="B148" s="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4.4" x14ac:dyDescent="0.3">
      <c r="A149" s="1"/>
      <c r="B149" s="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4.4" x14ac:dyDescent="0.3">
      <c r="A150" s="1"/>
      <c r="B150" s="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4.4" x14ac:dyDescent="0.3">
      <c r="A151" s="1"/>
      <c r="B151" s="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4.4" x14ac:dyDescent="0.3">
      <c r="A152" s="1"/>
      <c r="B152" s="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4.4" x14ac:dyDescent="0.3">
      <c r="A153" s="1"/>
      <c r="B153" s="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4.4" x14ac:dyDescent="0.3">
      <c r="A154" s="1"/>
      <c r="B154" s="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4.4" x14ac:dyDescent="0.3">
      <c r="A155" s="1"/>
      <c r="B155" s="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4.4" x14ac:dyDescent="0.3">
      <c r="A156" s="1"/>
      <c r="B156" s="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4.4" x14ac:dyDescent="0.3">
      <c r="A157" s="1"/>
      <c r="B157" s="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4.4" x14ac:dyDescent="0.3">
      <c r="A158" s="1"/>
      <c r="B158" s="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4.4" x14ac:dyDescent="0.3">
      <c r="A159" s="1"/>
      <c r="B159" s="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4.4" x14ac:dyDescent="0.3">
      <c r="A160" s="1"/>
      <c r="B160" s="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4.4" x14ac:dyDescent="0.3">
      <c r="A161" s="1"/>
      <c r="B161" s="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4.4" x14ac:dyDescent="0.3">
      <c r="A162" s="1"/>
      <c r="B162" s="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4.4" x14ac:dyDescent="0.3">
      <c r="A163" s="1"/>
      <c r="B163" s="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4.4" x14ac:dyDescent="0.3">
      <c r="A164" s="1"/>
      <c r="B164" s="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4.4" x14ac:dyDescent="0.3">
      <c r="A165" s="1"/>
      <c r="B165" s="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4.4" x14ac:dyDescent="0.3">
      <c r="A166" s="1"/>
      <c r="B166" s="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4.4" x14ac:dyDescent="0.3">
      <c r="A167" s="1"/>
      <c r="B167" s="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4.4" x14ac:dyDescent="0.3">
      <c r="A168" s="1"/>
      <c r="B168" s="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4.4" x14ac:dyDescent="0.3">
      <c r="A169" s="1"/>
      <c r="B169" s="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4.4" x14ac:dyDescent="0.3">
      <c r="A170" s="1"/>
      <c r="B170" s="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4.4" x14ac:dyDescent="0.3">
      <c r="A171" s="1"/>
      <c r="B171" s="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4.4" x14ac:dyDescent="0.3">
      <c r="A172" s="1"/>
      <c r="B172" s="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4.4" x14ac:dyDescent="0.3">
      <c r="A173" s="1"/>
      <c r="B173" s="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4.4" x14ac:dyDescent="0.3">
      <c r="A174" s="1"/>
      <c r="B174" s="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4.4" x14ac:dyDescent="0.3">
      <c r="A175" s="1"/>
      <c r="B175" s="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4.4" x14ac:dyDescent="0.3">
      <c r="A176" s="1"/>
      <c r="B176" s="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4.4" x14ac:dyDescent="0.3">
      <c r="A177" s="1"/>
      <c r="B177" s="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4.4" x14ac:dyDescent="0.3">
      <c r="A178" s="1"/>
      <c r="B178" s="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4.4" x14ac:dyDescent="0.3">
      <c r="A179" s="1"/>
      <c r="B179" s="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4.4" x14ac:dyDescent="0.3">
      <c r="A180" s="1"/>
      <c r="B180" s="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4.4" x14ac:dyDescent="0.3">
      <c r="A181" s="1"/>
      <c r="B181" s="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4.4" x14ac:dyDescent="0.3">
      <c r="A182" s="1"/>
      <c r="B182" s="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4.4" x14ac:dyDescent="0.3">
      <c r="A183" s="1"/>
      <c r="B183" s="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4.4" x14ac:dyDescent="0.3">
      <c r="A184" s="1"/>
      <c r="B184" s="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4.4" x14ac:dyDescent="0.3">
      <c r="A185" s="1"/>
      <c r="B185" s="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4.4" x14ac:dyDescent="0.3">
      <c r="A186" s="1"/>
      <c r="B186" s="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4.4" x14ac:dyDescent="0.3">
      <c r="A187" s="1"/>
      <c r="B187" s="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4.4" x14ac:dyDescent="0.3">
      <c r="A188" s="1"/>
      <c r="B188" s="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4.4" x14ac:dyDescent="0.3">
      <c r="A189" s="1"/>
      <c r="B189" s="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4.4" x14ac:dyDescent="0.3">
      <c r="A190" s="1"/>
      <c r="B190" s="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4.4" x14ac:dyDescent="0.3">
      <c r="A191" s="1"/>
      <c r="B191" s="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4.4" x14ac:dyDescent="0.3">
      <c r="A192" s="1"/>
      <c r="B192" s="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4.4" x14ac:dyDescent="0.3">
      <c r="A193" s="1"/>
      <c r="B193" s="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4.4" x14ac:dyDescent="0.3">
      <c r="A194" s="1"/>
      <c r="B194" s="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4.4" x14ac:dyDescent="0.3">
      <c r="A195" s="1"/>
      <c r="B195" s="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4.4" x14ac:dyDescent="0.3">
      <c r="A196" s="1"/>
      <c r="B196" s="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4.4" x14ac:dyDescent="0.3">
      <c r="A197" s="1"/>
      <c r="B197" s="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4.4" x14ac:dyDescent="0.3">
      <c r="A198" s="1"/>
      <c r="B198" s="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4.4" x14ac:dyDescent="0.3">
      <c r="A199" s="1"/>
      <c r="B199" s="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4.4" x14ac:dyDescent="0.3">
      <c r="A200" s="1"/>
      <c r="B200" s="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4.4" x14ac:dyDescent="0.3">
      <c r="A201" s="1"/>
      <c r="B201" s="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4.4" x14ac:dyDescent="0.3">
      <c r="A202" s="1"/>
      <c r="B202" s="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4.4" x14ac:dyDescent="0.3">
      <c r="A203" s="1"/>
      <c r="B203" s="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4.4" x14ac:dyDescent="0.3">
      <c r="A204" s="1"/>
      <c r="B204" s="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4.4" x14ac:dyDescent="0.3">
      <c r="A205" s="1"/>
      <c r="B205" s="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4.4" x14ac:dyDescent="0.3">
      <c r="A206" s="1"/>
      <c r="B206" s="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4.4" x14ac:dyDescent="0.3">
      <c r="A207" s="1"/>
      <c r="B207" s="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4.4" x14ac:dyDescent="0.3">
      <c r="A208" s="1"/>
      <c r="B208" s="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4.4" x14ac:dyDescent="0.3">
      <c r="A209" s="1"/>
      <c r="B209" s="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4.4" x14ac:dyDescent="0.3">
      <c r="A210" s="1"/>
      <c r="B210" s="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4.4" x14ac:dyDescent="0.3">
      <c r="A211" s="1"/>
      <c r="B211" s="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4.4" x14ac:dyDescent="0.3">
      <c r="A212" s="1"/>
      <c r="B212" s="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4.4" x14ac:dyDescent="0.3">
      <c r="A213" s="1"/>
      <c r="B213" s="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4.4" x14ac:dyDescent="0.3">
      <c r="A214" s="1"/>
      <c r="B214" s="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4.4" x14ac:dyDescent="0.3">
      <c r="A215" s="1"/>
      <c r="B215" s="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4.4" x14ac:dyDescent="0.3">
      <c r="A216" s="1"/>
      <c r="B216" s="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4.4" x14ac:dyDescent="0.3">
      <c r="A217" s="1"/>
      <c r="B217" s="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4.4" x14ac:dyDescent="0.3">
      <c r="A218" s="1"/>
      <c r="B218" s="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4.4" x14ac:dyDescent="0.3">
      <c r="A219" s="1"/>
      <c r="B219" s="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4.4" x14ac:dyDescent="0.3">
      <c r="A220" s="1"/>
      <c r="B220" s="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4.4" x14ac:dyDescent="0.3">
      <c r="A221" s="1"/>
      <c r="B221" s="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4.4" x14ac:dyDescent="0.3">
      <c r="A222" s="1"/>
      <c r="B222" s="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4.4" x14ac:dyDescent="0.3">
      <c r="A223" s="1"/>
      <c r="B223" s="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4.4" x14ac:dyDescent="0.3">
      <c r="A224" s="1"/>
      <c r="B224" s="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4.4" x14ac:dyDescent="0.3">
      <c r="A225" s="1"/>
      <c r="B225" s="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4.4" x14ac:dyDescent="0.3">
      <c r="A226" s="1"/>
      <c r="B226" s="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4.4" x14ac:dyDescent="0.3">
      <c r="A227" s="1"/>
      <c r="B227" s="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4.4" x14ac:dyDescent="0.3">
      <c r="A228" s="1"/>
      <c r="B228" s="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4.4" x14ac:dyDescent="0.3">
      <c r="A229" s="1"/>
      <c r="B229" s="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4.4" x14ac:dyDescent="0.3">
      <c r="A230" s="1"/>
      <c r="B230" s="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4.4" x14ac:dyDescent="0.3">
      <c r="A231" s="1"/>
      <c r="B231" s="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4.4" x14ac:dyDescent="0.3">
      <c r="A232" s="1"/>
      <c r="B232" s="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4.4" x14ac:dyDescent="0.3">
      <c r="A233" s="1"/>
      <c r="B233" s="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4.4" x14ac:dyDescent="0.3">
      <c r="A234" s="1"/>
      <c r="B234" s="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4.4" x14ac:dyDescent="0.3">
      <c r="A235" s="1"/>
      <c r="B235" s="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4.4" x14ac:dyDescent="0.3">
      <c r="A236" s="1"/>
      <c r="B236" s="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4.4" x14ac:dyDescent="0.3">
      <c r="A237" s="1"/>
      <c r="B237" s="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4.4" x14ac:dyDescent="0.3">
      <c r="A238" s="1"/>
      <c r="B238" s="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4.4" x14ac:dyDescent="0.3">
      <c r="A239" s="1"/>
      <c r="B239" s="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4.4" x14ac:dyDescent="0.3">
      <c r="A240" s="1"/>
      <c r="B240" s="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4.4" x14ac:dyDescent="0.3">
      <c r="A241" s="1"/>
      <c r="B241" s="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4.4" x14ac:dyDescent="0.3">
      <c r="A242" s="1"/>
      <c r="B242" s="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4.4" x14ac:dyDescent="0.3">
      <c r="A243" s="1"/>
      <c r="B243" s="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4.4" x14ac:dyDescent="0.3">
      <c r="A244" s="1"/>
      <c r="B244" s="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4.4" x14ac:dyDescent="0.3">
      <c r="A245" s="1"/>
      <c r="B245" s="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4.4" x14ac:dyDescent="0.3">
      <c r="A246" s="1"/>
      <c r="B246" s="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4.4" x14ac:dyDescent="0.3">
      <c r="A247" s="1"/>
      <c r="B247" s="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4.4" x14ac:dyDescent="0.3">
      <c r="A248" s="1"/>
      <c r="B248" s="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4.4" x14ac:dyDescent="0.3">
      <c r="A249" s="1"/>
      <c r="B249" s="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4.4" x14ac:dyDescent="0.3">
      <c r="A250" s="1"/>
      <c r="B250" s="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4.4" x14ac:dyDescent="0.3">
      <c r="A251" s="1"/>
      <c r="B251" s="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4.4" x14ac:dyDescent="0.3">
      <c r="A252" s="1"/>
      <c r="B252" s="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4.4" x14ac:dyDescent="0.3">
      <c r="A253" s="1"/>
      <c r="B253" s="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4.4" x14ac:dyDescent="0.3">
      <c r="A254" s="1"/>
      <c r="B254" s="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4.4" x14ac:dyDescent="0.3">
      <c r="A255" s="1"/>
      <c r="B255" s="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4.4" x14ac:dyDescent="0.3">
      <c r="A256" s="1"/>
      <c r="B256" s="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4.4" x14ac:dyDescent="0.3">
      <c r="A257" s="1"/>
      <c r="B257" s="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4.4" x14ac:dyDescent="0.3">
      <c r="A258" s="1"/>
      <c r="B258" s="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4.4" x14ac:dyDescent="0.3">
      <c r="A259" s="1"/>
      <c r="B259" s="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4.4" x14ac:dyDescent="0.3">
      <c r="A260" s="1"/>
      <c r="B260" s="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4.4" x14ac:dyDescent="0.3">
      <c r="A261" s="1"/>
      <c r="B261" s="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4.4" x14ac:dyDescent="0.3">
      <c r="A262" s="1"/>
      <c r="B262" s="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4.4" x14ac:dyDescent="0.3">
      <c r="A263" s="1"/>
      <c r="B263" s="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4.4" x14ac:dyDescent="0.3">
      <c r="A264" s="1"/>
      <c r="B264" s="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4.4" x14ac:dyDescent="0.3">
      <c r="A265" s="1"/>
      <c r="B265" s="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4.4" x14ac:dyDescent="0.3">
      <c r="A266" s="1"/>
      <c r="B266" s="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4.4" x14ac:dyDescent="0.3">
      <c r="A267" s="1"/>
      <c r="B267" s="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4.4" x14ac:dyDescent="0.3">
      <c r="A268" s="1"/>
      <c r="B268" s="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4.4" x14ac:dyDescent="0.3">
      <c r="A269" s="1"/>
      <c r="B269" s="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4.4" x14ac:dyDescent="0.3">
      <c r="A270" s="1"/>
      <c r="B270" s="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4.4" x14ac:dyDescent="0.3">
      <c r="A271" s="1"/>
      <c r="B271" s="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4.4" x14ac:dyDescent="0.3">
      <c r="A272" s="1"/>
      <c r="B272" s="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4.4" x14ac:dyDescent="0.3">
      <c r="A273" s="1"/>
      <c r="B273" s="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4.4" x14ac:dyDescent="0.3">
      <c r="A274" s="1"/>
      <c r="B274" s="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4.4" x14ac:dyDescent="0.3">
      <c r="A275" s="1"/>
      <c r="B275" s="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4.4" x14ac:dyDescent="0.3">
      <c r="A276" s="1"/>
      <c r="B276" s="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4.4" x14ac:dyDescent="0.3">
      <c r="A277" s="1"/>
      <c r="B277" s="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4.4" x14ac:dyDescent="0.3">
      <c r="A278" s="1"/>
      <c r="B278" s="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4.4" x14ac:dyDescent="0.3">
      <c r="A279" s="1"/>
      <c r="B279" s="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4.4" x14ac:dyDescent="0.3">
      <c r="A280" s="1"/>
      <c r="B280" s="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4.4" x14ac:dyDescent="0.3">
      <c r="A281" s="1"/>
      <c r="B281" s="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4.4" x14ac:dyDescent="0.3">
      <c r="A282" s="1"/>
      <c r="B282" s="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4.4" x14ac:dyDescent="0.3">
      <c r="A283" s="1"/>
      <c r="B283" s="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4.4" x14ac:dyDescent="0.3">
      <c r="A284" s="1"/>
      <c r="B284" s="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4.4" x14ac:dyDescent="0.3">
      <c r="A285" s="1"/>
      <c r="B285" s="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4.4" x14ac:dyDescent="0.3">
      <c r="A286" s="1"/>
      <c r="B286" s="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4.4" x14ac:dyDescent="0.3">
      <c r="A287" s="1"/>
      <c r="B287" s="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4.4" x14ac:dyDescent="0.3">
      <c r="A288" s="1"/>
      <c r="B288" s="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4.4" x14ac:dyDescent="0.3">
      <c r="A289" s="1"/>
      <c r="B289" s="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4.4" x14ac:dyDescent="0.3">
      <c r="A290" s="1"/>
      <c r="B290" s="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4.4" x14ac:dyDescent="0.3">
      <c r="A291" s="1"/>
      <c r="B291" s="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4.4" x14ac:dyDescent="0.3">
      <c r="A292" s="1"/>
      <c r="B292" s="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4.4" x14ac:dyDescent="0.3">
      <c r="A293" s="1"/>
      <c r="B293" s="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4.4" x14ac:dyDescent="0.3">
      <c r="A294" s="1"/>
      <c r="B294" s="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4.4" x14ac:dyDescent="0.3">
      <c r="A295" s="1"/>
      <c r="B295" s="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4.4" x14ac:dyDescent="0.3">
      <c r="A296" s="1"/>
      <c r="B296" s="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4.4" x14ac:dyDescent="0.3">
      <c r="A297" s="1"/>
      <c r="B297" s="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4.4" x14ac:dyDescent="0.3">
      <c r="A298" s="1"/>
      <c r="B298" s="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4.4" x14ac:dyDescent="0.3">
      <c r="A299" s="1"/>
      <c r="B299" s="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4.4" x14ac:dyDescent="0.3">
      <c r="A300" s="1"/>
      <c r="B300" s="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4.4" x14ac:dyDescent="0.3">
      <c r="A301" s="1"/>
      <c r="B301" s="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4.4" x14ac:dyDescent="0.3">
      <c r="A302" s="1"/>
      <c r="B302" s="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4.4" x14ac:dyDescent="0.3">
      <c r="A303" s="1"/>
      <c r="B303" s="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4.4" x14ac:dyDescent="0.3">
      <c r="A304" s="1"/>
      <c r="B304" s="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4.4" x14ac:dyDescent="0.3">
      <c r="A305" s="1"/>
      <c r="B305" s="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4.4" x14ac:dyDescent="0.3">
      <c r="A306" s="1"/>
      <c r="B306" s="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4.4" x14ac:dyDescent="0.3">
      <c r="A307" s="1"/>
      <c r="B307" s="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4.4" x14ac:dyDescent="0.3">
      <c r="A308" s="1"/>
      <c r="B308" s="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4.4" x14ac:dyDescent="0.3">
      <c r="A309" s="1"/>
      <c r="B309" s="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4.4" x14ac:dyDescent="0.3">
      <c r="A310" s="1"/>
      <c r="B310" s="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4.4" x14ac:dyDescent="0.3">
      <c r="A311" s="1"/>
      <c r="B311" s="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4.4" x14ac:dyDescent="0.3">
      <c r="A312" s="1"/>
      <c r="B312" s="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4.4" x14ac:dyDescent="0.3">
      <c r="A313" s="1"/>
      <c r="B313" s="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4.4" x14ac:dyDescent="0.3">
      <c r="A314" s="1"/>
      <c r="B314" s="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4.4" x14ac:dyDescent="0.3">
      <c r="A315" s="1"/>
      <c r="B315" s="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4.4" x14ac:dyDescent="0.3">
      <c r="A316" s="1"/>
      <c r="B316" s="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4.4" x14ac:dyDescent="0.3">
      <c r="A317" s="1"/>
      <c r="B317" s="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4.4" x14ac:dyDescent="0.3">
      <c r="A318" s="1"/>
      <c r="B318" s="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4.4" x14ac:dyDescent="0.3">
      <c r="A319" s="1"/>
      <c r="B319" s="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4.4" x14ac:dyDescent="0.3">
      <c r="A320" s="1"/>
      <c r="B320" s="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4.4" x14ac:dyDescent="0.3">
      <c r="A321" s="1"/>
      <c r="B321" s="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4.4" x14ac:dyDescent="0.3">
      <c r="A322" s="1"/>
      <c r="B322" s="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4.4" x14ac:dyDescent="0.3">
      <c r="A323" s="1"/>
      <c r="B323" s="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4.4" x14ac:dyDescent="0.3">
      <c r="A324" s="1"/>
      <c r="B324" s="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4.4" x14ac:dyDescent="0.3">
      <c r="A325" s="1"/>
      <c r="B325" s="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4.4" x14ac:dyDescent="0.3">
      <c r="A326" s="1"/>
      <c r="B326" s="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4.4" x14ac:dyDescent="0.3">
      <c r="A327" s="1"/>
      <c r="B327" s="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4.4" x14ac:dyDescent="0.3">
      <c r="A328" s="1"/>
      <c r="B328" s="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4.4" x14ac:dyDescent="0.3">
      <c r="A329" s="1"/>
      <c r="B329" s="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4.4" x14ac:dyDescent="0.3">
      <c r="A330" s="1"/>
      <c r="B330" s="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4.4" x14ac:dyDescent="0.3">
      <c r="A331" s="1"/>
      <c r="B331" s="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4.4" x14ac:dyDescent="0.3">
      <c r="A332" s="1"/>
      <c r="B332" s="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4.4" x14ac:dyDescent="0.3">
      <c r="A333" s="1"/>
      <c r="B333" s="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4.4" x14ac:dyDescent="0.3">
      <c r="A334" s="1"/>
      <c r="B334" s="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4.4" x14ac:dyDescent="0.3">
      <c r="A335" s="1"/>
      <c r="B335" s="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4.4" x14ac:dyDescent="0.3">
      <c r="A336" s="1"/>
      <c r="B336" s="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4.4" x14ac:dyDescent="0.3">
      <c r="A337" s="1"/>
      <c r="B337" s="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4.4" x14ac:dyDescent="0.3">
      <c r="A338" s="1"/>
      <c r="B338" s="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4.4" x14ac:dyDescent="0.3">
      <c r="A339" s="1"/>
      <c r="B339" s="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4.4" x14ac:dyDescent="0.3">
      <c r="A340" s="1"/>
      <c r="B340" s="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4.4" x14ac:dyDescent="0.3">
      <c r="A341" s="1"/>
      <c r="B341" s="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4.4" x14ac:dyDescent="0.3">
      <c r="A342" s="1"/>
      <c r="B342" s="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4.4" x14ac:dyDescent="0.3">
      <c r="A343" s="1"/>
      <c r="B343" s="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4.4" x14ac:dyDescent="0.3">
      <c r="A344" s="1"/>
      <c r="B344" s="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4.4" x14ac:dyDescent="0.3">
      <c r="A345" s="1"/>
      <c r="B345" s="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4.4" x14ac:dyDescent="0.3">
      <c r="A346" s="1"/>
      <c r="B346" s="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4.4" x14ac:dyDescent="0.3">
      <c r="A347" s="1"/>
      <c r="B347" s="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4.4" x14ac:dyDescent="0.3">
      <c r="A348" s="1"/>
      <c r="B348" s="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4.4" x14ac:dyDescent="0.3">
      <c r="A349" s="1"/>
      <c r="B349" s="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4.4" x14ac:dyDescent="0.3">
      <c r="A350" s="1"/>
      <c r="B350" s="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4.4" x14ac:dyDescent="0.3">
      <c r="A351" s="1"/>
      <c r="B351" s="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4.4" x14ac:dyDescent="0.3">
      <c r="A352" s="1"/>
      <c r="B352" s="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4.4" x14ac:dyDescent="0.3">
      <c r="A353" s="1"/>
      <c r="B353" s="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4.4" x14ac:dyDescent="0.3">
      <c r="A354" s="1"/>
      <c r="B354" s="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4.4" x14ac:dyDescent="0.3">
      <c r="A355" s="1"/>
      <c r="B355" s="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4.4" x14ac:dyDescent="0.3">
      <c r="A356" s="1"/>
      <c r="B356" s="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4.4" x14ac:dyDescent="0.3">
      <c r="A357" s="1"/>
      <c r="B357" s="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4.4" x14ac:dyDescent="0.3">
      <c r="A358" s="1"/>
      <c r="B358" s="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4.4" x14ac:dyDescent="0.3">
      <c r="A359" s="1"/>
      <c r="B359" s="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4.4" x14ac:dyDescent="0.3">
      <c r="A360" s="1"/>
      <c r="B360" s="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4.4" x14ac:dyDescent="0.3">
      <c r="A361" s="1"/>
      <c r="B361" s="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4.4" x14ac:dyDescent="0.3">
      <c r="A362" s="1"/>
      <c r="B362" s="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4.4" x14ac:dyDescent="0.3">
      <c r="A363" s="1"/>
      <c r="B363" s="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4.4" x14ac:dyDescent="0.3">
      <c r="A364" s="1"/>
      <c r="B364" s="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4.4" x14ac:dyDescent="0.3">
      <c r="A365" s="1"/>
      <c r="B365" s="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4.4" x14ac:dyDescent="0.3">
      <c r="A366" s="1"/>
      <c r="B366" s="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4.4" x14ac:dyDescent="0.3">
      <c r="A367" s="1"/>
      <c r="B367" s="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4.4" x14ac:dyDescent="0.3">
      <c r="A368" s="1"/>
      <c r="B368" s="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4.4" x14ac:dyDescent="0.3">
      <c r="A369" s="1"/>
      <c r="B369" s="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4.4" x14ac:dyDescent="0.3">
      <c r="A370" s="1"/>
      <c r="B370" s="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4.4" x14ac:dyDescent="0.3">
      <c r="A371" s="1"/>
      <c r="B371" s="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4.4" x14ac:dyDescent="0.3">
      <c r="A372" s="1"/>
      <c r="B372" s="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4.4" x14ac:dyDescent="0.3">
      <c r="A373" s="1"/>
      <c r="B373" s="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4.4" x14ac:dyDescent="0.3">
      <c r="A374" s="1"/>
      <c r="B374" s="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4.4" x14ac:dyDescent="0.3">
      <c r="A375" s="1"/>
      <c r="B375" s="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4.4" x14ac:dyDescent="0.3">
      <c r="A376" s="1"/>
      <c r="B376" s="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4.4" x14ac:dyDescent="0.3">
      <c r="A377" s="1"/>
      <c r="B377" s="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4.4" x14ac:dyDescent="0.3">
      <c r="A378" s="1"/>
      <c r="B378" s="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4.4" x14ac:dyDescent="0.3">
      <c r="A379" s="1"/>
      <c r="B379" s="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4.4" x14ac:dyDescent="0.3">
      <c r="A380" s="1"/>
      <c r="B380" s="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4.4" x14ac:dyDescent="0.3">
      <c r="A381" s="1"/>
      <c r="B381" s="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4.4" x14ac:dyDescent="0.3">
      <c r="A382" s="1"/>
      <c r="B382" s="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4.4" x14ac:dyDescent="0.3">
      <c r="A383" s="1"/>
      <c r="B383" s="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4.4" x14ac:dyDescent="0.3">
      <c r="A384" s="1"/>
      <c r="B384" s="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4.4" x14ac:dyDescent="0.3">
      <c r="A385" s="1"/>
      <c r="B385" s="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4.4" x14ac:dyDescent="0.3">
      <c r="A386" s="1"/>
      <c r="B386" s="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4.4" x14ac:dyDescent="0.3">
      <c r="A387" s="1"/>
      <c r="B387" s="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4.4" x14ac:dyDescent="0.3">
      <c r="A388" s="1"/>
      <c r="B388" s="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4.4" x14ac:dyDescent="0.3">
      <c r="A389" s="1"/>
      <c r="B389" s="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4.4" x14ac:dyDescent="0.3">
      <c r="A390" s="1"/>
      <c r="B390" s="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4.4" x14ac:dyDescent="0.3">
      <c r="A391" s="1"/>
      <c r="B391" s="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4.4" x14ac:dyDescent="0.3">
      <c r="A392" s="1"/>
      <c r="B392" s="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4.4" x14ac:dyDescent="0.3">
      <c r="A393" s="1"/>
      <c r="B393" s="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4.4" x14ac:dyDescent="0.3">
      <c r="A394" s="1"/>
      <c r="B394" s="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4.4" x14ac:dyDescent="0.3">
      <c r="A395" s="1"/>
      <c r="B395" s="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4.4" x14ac:dyDescent="0.3">
      <c r="A396" s="1"/>
      <c r="B396" s="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4.4" x14ac:dyDescent="0.3">
      <c r="A397" s="1"/>
      <c r="B397" s="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4.4" x14ac:dyDescent="0.3">
      <c r="A398" s="1"/>
      <c r="B398" s="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4.4" x14ac:dyDescent="0.3">
      <c r="A399" s="1"/>
      <c r="B399" s="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4.4" x14ac:dyDescent="0.3">
      <c r="A400" s="1"/>
      <c r="B400" s="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4.4" x14ac:dyDescent="0.3">
      <c r="A401" s="1"/>
      <c r="B401" s="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4.4" x14ac:dyDescent="0.3">
      <c r="A402" s="1"/>
      <c r="B402" s="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4.4" x14ac:dyDescent="0.3">
      <c r="A403" s="1"/>
      <c r="B403" s="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4.4" x14ac:dyDescent="0.3">
      <c r="A404" s="1"/>
      <c r="B404" s="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4.4" x14ac:dyDescent="0.3">
      <c r="A405" s="1"/>
      <c r="B405" s="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4.4" x14ac:dyDescent="0.3">
      <c r="A406" s="1"/>
      <c r="B406" s="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4.4" x14ac:dyDescent="0.3">
      <c r="A407" s="1"/>
      <c r="B407" s="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4.4" x14ac:dyDescent="0.3">
      <c r="A408" s="1"/>
      <c r="B408" s="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4.4" x14ac:dyDescent="0.3">
      <c r="A409" s="1"/>
      <c r="B409" s="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4.4" x14ac:dyDescent="0.3">
      <c r="A410" s="1"/>
      <c r="B410" s="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4.4" x14ac:dyDescent="0.3">
      <c r="A411" s="1"/>
      <c r="B411" s="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4.4" x14ac:dyDescent="0.3">
      <c r="A412" s="1"/>
      <c r="B412" s="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4.4" x14ac:dyDescent="0.3">
      <c r="A413" s="1"/>
      <c r="B413" s="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4.4" x14ac:dyDescent="0.3">
      <c r="A414" s="1"/>
      <c r="B414" s="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4.4" x14ac:dyDescent="0.3">
      <c r="A415" s="1"/>
      <c r="B415" s="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4.4" x14ac:dyDescent="0.3">
      <c r="A416" s="1"/>
      <c r="B416" s="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4.4" x14ac:dyDescent="0.3">
      <c r="A417" s="1"/>
      <c r="B417" s="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4.4" x14ac:dyDescent="0.3">
      <c r="A418" s="1"/>
      <c r="B418" s="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4.4" x14ac:dyDescent="0.3">
      <c r="A419" s="1"/>
      <c r="B419" s="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4.4" x14ac:dyDescent="0.3">
      <c r="A420" s="1"/>
      <c r="B420" s="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4.4" x14ac:dyDescent="0.3">
      <c r="A421" s="1"/>
      <c r="B421" s="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4.4" x14ac:dyDescent="0.3">
      <c r="A422" s="1"/>
      <c r="B422" s="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4.4" x14ac:dyDescent="0.3">
      <c r="A423" s="1"/>
      <c r="B423" s="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4.4" x14ac:dyDescent="0.3">
      <c r="A424" s="1"/>
      <c r="B424" s="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4.4" x14ac:dyDescent="0.3">
      <c r="A425" s="1"/>
      <c r="B425" s="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4.4" x14ac:dyDescent="0.3">
      <c r="A426" s="1"/>
      <c r="B426" s="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4.4" x14ac:dyDescent="0.3">
      <c r="A427" s="1"/>
      <c r="B427" s="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4.4" x14ac:dyDescent="0.3">
      <c r="A428" s="1"/>
      <c r="B428" s="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4.4" x14ac:dyDescent="0.3">
      <c r="A429" s="1"/>
      <c r="B429" s="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4.4" x14ac:dyDescent="0.3">
      <c r="A430" s="1"/>
      <c r="B430" s="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4.4" x14ac:dyDescent="0.3">
      <c r="A431" s="1"/>
      <c r="B431" s="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4.4" x14ac:dyDescent="0.3">
      <c r="A432" s="1"/>
      <c r="B432" s="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4.4" x14ac:dyDescent="0.3">
      <c r="A433" s="1"/>
      <c r="B433" s="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4.4" x14ac:dyDescent="0.3">
      <c r="A434" s="1"/>
      <c r="B434" s="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4.4" x14ac:dyDescent="0.3">
      <c r="A435" s="1"/>
      <c r="B435" s="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4.4" x14ac:dyDescent="0.3">
      <c r="A436" s="1"/>
      <c r="B436" s="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4.4" x14ac:dyDescent="0.3">
      <c r="A437" s="1"/>
      <c r="B437" s="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4.4" x14ac:dyDescent="0.3">
      <c r="A438" s="1"/>
      <c r="B438" s="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4.4" x14ac:dyDescent="0.3">
      <c r="A439" s="1"/>
      <c r="B439" s="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4.4" x14ac:dyDescent="0.3">
      <c r="A440" s="1"/>
      <c r="B440" s="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4.4" x14ac:dyDescent="0.3">
      <c r="A441" s="1"/>
      <c r="B441" s="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4.4" x14ac:dyDescent="0.3">
      <c r="A442" s="1"/>
      <c r="B442" s="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4.4" x14ac:dyDescent="0.3">
      <c r="A443" s="1"/>
      <c r="B443" s="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4.4" x14ac:dyDescent="0.3">
      <c r="A444" s="1"/>
      <c r="B444" s="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4.4" x14ac:dyDescent="0.3">
      <c r="A445" s="1"/>
      <c r="B445" s="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4.4" x14ac:dyDescent="0.3">
      <c r="A446" s="1"/>
      <c r="B446" s="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4.4" x14ac:dyDescent="0.3">
      <c r="A447" s="1"/>
      <c r="B447" s="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4.4" x14ac:dyDescent="0.3">
      <c r="A448" s="1"/>
      <c r="B448" s="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4.4" x14ac:dyDescent="0.3">
      <c r="A449" s="1"/>
      <c r="B449" s="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4.4" x14ac:dyDescent="0.3">
      <c r="A450" s="1"/>
      <c r="B450" s="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4.4" x14ac:dyDescent="0.3">
      <c r="A451" s="1"/>
      <c r="B451" s="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4.4" x14ac:dyDescent="0.3">
      <c r="A452" s="1"/>
      <c r="B452" s="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4.4" x14ac:dyDescent="0.3">
      <c r="A453" s="1"/>
      <c r="B453" s="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4.4" x14ac:dyDescent="0.3">
      <c r="A454" s="1"/>
      <c r="B454" s="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4.4" x14ac:dyDescent="0.3">
      <c r="A455" s="1"/>
      <c r="B455" s="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4.4" x14ac:dyDescent="0.3">
      <c r="A456" s="1"/>
      <c r="B456" s="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4.4" x14ac:dyDescent="0.3">
      <c r="A457" s="1"/>
      <c r="B457" s="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4.4" x14ac:dyDescent="0.3">
      <c r="A458" s="1"/>
      <c r="B458" s="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4.4" x14ac:dyDescent="0.3">
      <c r="A459" s="1"/>
      <c r="B459" s="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4.4" x14ac:dyDescent="0.3">
      <c r="A460" s="1"/>
      <c r="B460" s="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4.4" x14ac:dyDescent="0.3">
      <c r="A461" s="1"/>
      <c r="B461" s="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4.4" x14ac:dyDescent="0.3">
      <c r="A462" s="1"/>
      <c r="B462" s="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4.4" x14ac:dyDescent="0.3">
      <c r="A463" s="1"/>
      <c r="B463" s="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4.4" x14ac:dyDescent="0.3">
      <c r="A464" s="1"/>
      <c r="B464" s="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4.4" x14ac:dyDescent="0.3">
      <c r="A465" s="1"/>
      <c r="B465" s="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4.4" x14ac:dyDescent="0.3">
      <c r="A466" s="1"/>
      <c r="B466" s="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4.4" x14ac:dyDescent="0.3">
      <c r="A467" s="1"/>
      <c r="B467" s="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4.4" x14ac:dyDescent="0.3">
      <c r="A468" s="1"/>
      <c r="B468" s="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4.4" x14ac:dyDescent="0.3">
      <c r="A469" s="1"/>
      <c r="B469" s="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4.4" x14ac:dyDescent="0.3">
      <c r="A470" s="1"/>
      <c r="B470" s="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4.4" x14ac:dyDescent="0.3">
      <c r="A471" s="1"/>
      <c r="B471" s="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4.4" x14ac:dyDescent="0.3">
      <c r="A472" s="1"/>
      <c r="B472" s="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4.4" x14ac:dyDescent="0.3">
      <c r="A473" s="1"/>
      <c r="B473" s="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4.4" x14ac:dyDescent="0.3">
      <c r="A474" s="1"/>
      <c r="B474" s="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4.4" x14ac:dyDescent="0.3">
      <c r="A475" s="1"/>
      <c r="B475" s="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4.4" x14ac:dyDescent="0.3">
      <c r="A476" s="1"/>
      <c r="B476" s="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4.4" x14ac:dyDescent="0.3">
      <c r="A477" s="1"/>
      <c r="B477" s="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4.4" x14ac:dyDescent="0.3">
      <c r="A478" s="1"/>
      <c r="B478" s="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4.4" x14ac:dyDescent="0.3">
      <c r="A479" s="1"/>
      <c r="B479" s="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4.4" x14ac:dyDescent="0.3">
      <c r="A480" s="1"/>
      <c r="B480" s="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4.4" x14ac:dyDescent="0.3">
      <c r="A481" s="1"/>
      <c r="B481" s="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4.4" x14ac:dyDescent="0.3">
      <c r="A482" s="1"/>
      <c r="B482" s="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4.4" x14ac:dyDescent="0.3">
      <c r="A483" s="1"/>
      <c r="B483" s="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4.4" x14ac:dyDescent="0.3">
      <c r="A484" s="1"/>
      <c r="B484" s="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4.4" x14ac:dyDescent="0.3">
      <c r="A485" s="1"/>
      <c r="B485" s="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4.4" x14ac:dyDescent="0.3">
      <c r="A486" s="1"/>
      <c r="B486" s="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4.4" x14ac:dyDescent="0.3">
      <c r="A487" s="1"/>
      <c r="B487" s="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4.4" x14ac:dyDescent="0.3">
      <c r="A488" s="1"/>
      <c r="B488" s="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4.4" x14ac:dyDescent="0.3">
      <c r="A489" s="1"/>
      <c r="B489" s="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4.4" x14ac:dyDescent="0.3">
      <c r="A490" s="1"/>
      <c r="B490" s="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4.4" x14ac:dyDescent="0.3">
      <c r="A491" s="1"/>
      <c r="B491" s="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4.4" x14ac:dyDescent="0.3">
      <c r="A492" s="1"/>
      <c r="B492" s="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4.4" x14ac:dyDescent="0.3">
      <c r="A493" s="1"/>
      <c r="B493" s="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4.4" x14ac:dyDescent="0.3">
      <c r="A494" s="1"/>
      <c r="B494" s="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4.4" x14ac:dyDescent="0.3">
      <c r="A495" s="1"/>
      <c r="B495" s="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4.4" x14ac:dyDescent="0.3">
      <c r="A496" s="1"/>
      <c r="B496" s="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4.4" x14ac:dyDescent="0.3">
      <c r="A497" s="1"/>
      <c r="B497" s="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4.4" x14ac:dyDescent="0.3">
      <c r="A498" s="1"/>
      <c r="B498" s="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4.4" x14ac:dyDescent="0.3">
      <c r="A499" s="1"/>
      <c r="B499" s="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4.4" x14ac:dyDescent="0.3">
      <c r="A500" s="1"/>
      <c r="B500" s="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4.4" x14ac:dyDescent="0.3">
      <c r="A501" s="1"/>
      <c r="B501" s="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4.4" x14ac:dyDescent="0.3">
      <c r="A502" s="1"/>
      <c r="B502" s="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4.4" x14ac:dyDescent="0.3">
      <c r="A503" s="1"/>
      <c r="B503" s="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4.4" x14ac:dyDescent="0.3">
      <c r="A504" s="1"/>
      <c r="B504" s="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4.4" x14ac:dyDescent="0.3">
      <c r="A505" s="1"/>
      <c r="B505" s="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4.4" x14ac:dyDescent="0.3">
      <c r="A506" s="1"/>
      <c r="B506" s="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4.4" x14ac:dyDescent="0.3">
      <c r="A507" s="1"/>
      <c r="B507" s="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4.4" x14ac:dyDescent="0.3">
      <c r="A508" s="1"/>
      <c r="B508" s="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4.4" x14ac:dyDescent="0.3">
      <c r="A509" s="1"/>
      <c r="B509" s="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4.4" x14ac:dyDescent="0.3">
      <c r="A510" s="1"/>
      <c r="B510" s="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4.4" x14ac:dyDescent="0.3">
      <c r="A511" s="1"/>
      <c r="B511" s="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4.4" x14ac:dyDescent="0.3">
      <c r="A512" s="1"/>
      <c r="B512" s="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4.4" x14ac:dyDescent="0.3">
      <c r="A513" s="1"/>
      <c r="B513" s="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4.4" x14ac:dyDescent="0.3">
      <c r="A514" s="1"/>
      <c r="B514" s="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4.4" x14ac:dyDescent="0.3">
      <c r="A515" s="1"/>
      <c r="B515" s="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4.4" x14ac:dyDescent="0.3">
      <c r="A516" s="1"/>
      <c r="B516" s="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4.4" x14ac:dyDescent="0.3">
      <c r="A517" s="1"/>
      <c r="B517" s="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4.4" x14ac:dyDescent="0.3">
      <c r="A518" s="1"/>
      <c r="B518" s="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4.4" x14ac:dyDescent="0.3">
      <c r="A519" s="1"/>
      <c r="B519" s="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4.4" x14ac:dyDescent="0.3">
      <c r="A520" s="1"/>
      <c r="B520" s="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4.4" x14ac:dyDescent="0.3">
      <c r="A521" s="1"/>
      <c r="B521" s="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4.4" x14ac:dyDescent="0.3">
      <c r="A522" s="1"/>
      <c r="B522" s="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4.4" x14ac:dyDescent="0.3">
      <c r="A523" s="1"/>
      <c r="B523" s="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4.4" x14ac:dyDescent="0.3">
      <c r="A524" s="1"/>
      <c r="B524" s="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4.4" x14ac:dyDescent="0.3">
      <c r="A525" s="1"/>
      <c r="B525" s="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4.4" x14ac:dyDescent="0.3">
      <c r="A526" s="1"/>
      <c r="B526" s="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4.4" x14ac:dyDescent="0.3">
      <c r="A527" s="1"/>
      <c r="B527" s="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4.4" x14ac:dyDescent="0.3">
      <c r="A528" s="1"/>
      <c r="B528" s="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4.4" x14ac:dyDescent="0.3">
      <c r="A529" s="1"/>
      <c r="B529" s="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4.4" x14ac:dyDescent="0.3">
      <c r="A530" s="1"/>
      <c r="B530" s="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4.4" x14ac:dyDescent="0.3">
      <c r="A531" s="1"/>
      <c r="B531" s="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4.4" x14ac:dyDescent="0.3">
      <c r="A532" s="1"/>
      <c r="B532" s="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4.4" x14ac:dyDescent="0.3">
      <c r="A533" s="1"/>
      <c r="B533" s="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4.4" x14ac:dyDescent="0.3">
      <c r="A534" s="1"/>
      <c r="B534" s="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4.4" x14ac:dyDescent="0.3">
      <c r="A535" s="1"/>
      <c r="B535" s="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4.4" x14ac:dyDescent="0.3">
      <c r="A536" s="1"/>
      <c r="B536" s="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4.4" x14ac:dyDescent="0.3">
      <c r="A537" s="1"/>
      <c r="B537" s="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4.4" x14ac:dyDescent="0.3">
      <c r="A538" s="1"/>
      <c r="B538" s="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4.4" x14ac:dyDescent="0.3">
      <c r="A539" s="1"/>
      <c r="B539" s="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4.4" x14ac:dyDescent="0.3">
      <c r="A540" s="1"/>
      <c r="B540" s="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4.4" x14ac:dyDescent="0.3">
      <c r="A541" s="1"/>
      <c r="B541" s="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4.4" x14ac:dyDescent="0.3">
      <c r="A542" s="1"/>
      <c r="B542" s="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4.4" x14ac:dyDescent="0.3">
      <c r="A543" s="1"/>
      <c r="B543" s="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4.4" x14ac:dyDescent="0.3">
      <c r="A544" s="1"/>
      <c r="B544" s="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4.4" x14ac:dyDescent="0.3">
      <c r="A545" s="1"/>
      <c r="B545" s="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4.4" x14ac:dyDescent="0.3">
      <c r="A546" s="1"/>
      <c r="B546" s="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4.4" x14ac:dyDescent="0.3">
      <c r="A547" s="1"/>
      <c r="B547" s="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4.4" x14ac:dyDescent="0.3">
      <c r="A548" s="1"/>
      <c r="B548" s="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4.4" x14ac:dyDescent="0.3">
      <c r="A549" s="1"/>
      <c r="B549" s="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4.4" x14ac:dyDescent="0.3">
      <c r="A550" s="1"/>
      <c r="B550" s="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4.4" x14ac:dyDescent="0.3">
      <c r="A551" s="1"/>
      <c r="B551" s="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4.4" x14ac:dyDescent="0.3">
      <c r="A552" s="1"/>
      <c r="B552" s="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4.4" x14ac:dyDescent="0.3">
      <c r="A553" s="1"/>
      <c r="B553" s="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4.4" x14ac:dyDescent="0.3">
      <c r="A554" s="1"/>
      <c r="B554" s="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4.4" x14ac:dyDescent="0.3">
      <c r="A555" s="1"/>
      <c r="B555" s="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4.4" x14ac:dyDescent="0.3">
      <c r="A556" s="1"/>
      <c r="B556" s="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4.4" x14ac:dyDescent="0.3">
      <c r="A557" s="1"/>
      <c r="B557" s="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4.4" x14ac:dyDescent="0.3">
      <c r="A558" s="1"/>
      <c r="B558" s="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4.4" x14ac:dyDescent="0.3">
      <c r="A559" s="1"/>
      <c r="B559" s="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4.4" x14ac:dyDescent="0.3">
      <c r="A560" s="1"/>
      <c r="B560" s="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4.4" x14ac:dyDescent="0.3">
      <c r="A561" s="1"/>
      <c r="B561" s="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4.4" x14ac:dyDescent="0.3">
      <c r="A562" s="1"/>
      <c r="B562" s="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4.4" x14ac:dyDescent="0.3">
      <c r="A563" s="1"/>
      <c r="B563" s="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4.4" x14ac:dyDescent="0.3">
      <c r="A564" s="1"/>
      <c r="B564" s="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4.4" x14ac:dyDescent="0.3">
      <c r="A565" s="1"/>
      <c r="B565" s="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4.4" x14ac:dyDescent="0.3">
      <c r="A566" s="1"/>
      <c r="B566" s="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4.4" x14ac:dyDescent="0.3">
      <c r="A567" s="1"/>
      <c r="B567" s="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4.4" x14ac:dyDescent="0.3">
      <c r="A568" s="1"/>
      <c r="B568" s="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4.4" x14ac:dyDescent="0.3">
      <c r="A569" s="1"/>
      <c r="B569" s="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4.4" x14ac:dyDescent="0.3">
      <c r="A570" s="1"/>
      <c r="B570" s="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4.4" x14ac:dyDescent="0.3">
      <c r="A571" s="1"/>
      <c r="B571" s="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4.4" x14ac:dyDescent="0.3">
      <c r="A572" s="1"/>
      <c r="B572" s="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4.4" x14ac:dyDescent="0.3">
      <c r="A573" s="1"/>
      <c r="B573" s="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4.4" x14ac:dyDescent="0.3">
      <c r="A574" s="1"/>
      <c r="B574" s="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4.4" x14ac:dyDescent="0.3">
      <c r="A575" s="1"/>
      <c r="B575" s="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4.4" x14ac:dyDescent="0.3">
      <c r="A576" s="1"/>
      <c r="B576" s="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4.4" x14ac:dyDescent="0.3">
      <c r="A577" s="1"/>
      <c r="B577" s="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4.4" x14ac:dyDescent="0.3">
      <c r="A578" s="1"/>
      <c r="B578" s="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4.4" x14ac:dyDescent="0.3">
      <c r="A579" s="1"/>
      <c r="B579" s="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4.4" x14ac:dyDescent="0.3">
      <c r="A580" s="1"/>
      <c r="B580" s="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4.4" x14ac:dyDescent="0.3">
      <c r="A581" s="1"/>
      <c r="B581" s="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4.4" x14ac:dyDescent="0.3">
      <c r="A582" s="1"/>
      <c r="B582" s="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4.4" x14ac:dyDescent="0.3">
      <c r="A583" s="1"/>
      <c r="B583" s="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4.4" x14ac:dyDescent="0.3">
      <c r="A584" s="1"/>
      <c r="B584" s="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4.4" x14ac:dyDescent="0.3">
      <c r="A585" s="1"/>
      <c r="B585" s="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4.4" x14ac:dyDescent="0.3">
      <c r="A586" s="1"/>
      <c r="B586" s="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4.4" x14ac:dyDescent="0.3">
      <c r="A587" s="1"/>
      <c r="B587" s="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4.4" x14ac:dyDescent="0.3">
      <c r="A588" s="1"/>
      <c r="B588" s="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4.4" x14ac:dyDescent="0.3">
      <c r="A589" s="1"/>
      <c r="B589" s="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4.4" x14ac:dyDescent="0.3">
      <c r="A590" s="1"/>
      <c r="B590" s="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4.4" x14ac:dyDescent="0.3">
      <c r="A591" s="1"/>
      <c r="B591" s="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4.4" x14ac:dyDescent="0.3">
      <c r="A592" s="1"/>
      <c r="B592" s="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4.4" x14ac:dyDescent="0.3">
      <c r="A593" s="1"/>
      <c r="B593" s="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4.4" x14ac:dyDescent="0.3">
      <c r="A594" s="1"/>
      <c r="B594" s="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4.4" x14ac:dyDescent="0.3">
      <c r="A595" s="1"/>
      <c r="B595" s="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4.4" x14ac:dyDescent="0.3">
      <c r="A596" s="1"/>
      <c r="B596" s="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4.4" x14ac:dyDescent="0.3">
      <c r="A597" s="1"/>
      <c r="B597" s="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4.4" x14ac:dyDescent="0.3">
      <c r="A598" s="1"/>
      <c r="B598" s="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4.4" x14ac:dyDescent="0.3">
      <c r="A599" s="1"/>
      <c r="B599" s="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4.4" x14ac:dyDescent="0.3">
      <c r="A600" s="1"/>
      <c r="B600" s="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4.4" x14ac:dyDescent="0.3">
      <c r="A601" s="1"/>
      <c r="B601" s="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4.4" x14ac:dyDescent="0.3">
      <c r="A602" s="1"/>
      <c r="B602" s="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4.4" x14ac:dyDescent="0.3">
      <c r="A603" s="1"/>
      <c r="B603" s="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4.4" x14ac:dyDescent="0.3">
      <c r="A604" s="1"/>
      <c r="B604" s="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4.4" x14ac:dyDescent="0.3">
      <c r="A605" s="1"/>
      <c r="B605" s="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4.4" x14ac:dyDescent="0.3">
      <c r="A606" s="1"/>
      <c r="B606" s="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4.4" x14ac:dyDescent="0.3">
      <c r="A607" s="1"/>
      <c r="B607" s="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4.4" x14ac:dyDescent="0.3">
      <c r="A608" s="1"/>
      <c r="B608" s="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4.4" x14ac:dyDescent="0.3">
      <c r="A609" s="1"/>
      <c r="B609" s="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4.4" x14ac:dyDescent="0.3">
      <c r="A610" s="1"/>
      <c r="B610" s="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4.4" x14ac:dyDescent="0.3">
      <c r="A611" s="1"/>
      <c r="B611" s="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4.4" x14ac:dyDescent="0.3">
      <c r="A612" s="1"/>
      <c r="B612" s="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4.4" x14ac:dyDescent="0.3">
      <c r="A613" s="1"/>
      <c r="B613" s="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4.4" x14ac:dyDescent="0.3">
      <c r="A614" s="1"/>
      <c r="B614" s="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4.4" x14ac:dyDescent="0.3">
      <c r="A615" s="1"/>
      <c r="B615" s="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4.4" x14ac:dyDescent="0.3">
      <c r="A616" s="1"/>
      <c r="B616" s="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4.4" x14ac:dyDescent="0.3">
      <c r="A617" s="1"/>
      <c r="B617" s="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4.4" x14ac:dyDescent="0.3">
      <c r="A618" s="1"/>
      <c r="B618" s="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4.4" x14ac:dyDescent="0.3">
      <c r="A619" s="1"/>
      <c r="B619" s="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4.4" x14ac:dyDescent="0.3">
      <c r="A620" s="1"/>
      <c r="B620" s="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4.4" x14ac:dyDescent="0.3">
      <c r="A621" s="1"/>
      <c r="B621" s="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4.4" x14ac:dyDescent="0.3">
      <c r="A622" s="1"/>
      <c r="B622" s="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4.4" x14ac:dyDescent="0.3">
      <c r="A623" s="1"/>
      <c r="B623" s="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4.4" x14ac:dyDescent="0.3">
      <c r="A624" s="1"/>
      <c r="B624" s="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4.4" x14ac:dyDescent="0.3">
      <c r="A625" s="1"/>
      <c r="B625" s="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4.4" x14ac:dyDescent="0.3">
      <c r="A626" s="1"/>
      <c r="B626" s="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4.4" x14ac:dyDescent="0.3">
      <c r="A627" s="1"/>
      <c r="B627" s="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4.4" x14ac:dyDescent="0.3">
      <c r="A628" s="1"/>
      <c r="B628" s="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4.4" x14ac:dyDescent="0.3">
      <c r="A629" s="1"/>
      <c r="B629" s="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4.4" x14ac:dyDescent="0.3">
      <c r="A630" s="1"/>
      <c r="B630" s="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4.4" x14ac:dyDescent="0.3">
      <c r="A631" s="1"/>
      <c r="B631" s="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4.4" x14ac:dyDescent="0.3">
      <c r="A632" s="1"/>
      <c r="B632" s="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4.4" x14ac:dyDescent="0.3">
      <c r="A633" s="1"/>
      <c r="B633" s="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4.4" x14ac:dyDescent="0.3">
      <c r="A634" s="1"/>
      <c r="B634" s="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4.4" x14ac:dyDescent="0.3">
      <c r="A635" s="1"/>
      <c r="B635" s="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4.4" x14ac:dyDescent="0.3">
      <c r="A636" s="1"/>
      <c r="B636" s="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4.4" x14ac:dyDescent="0.3">
      <c r="A637" s="1"/>
      <c r="B637" s="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4.4" x14ac:dyDescent="0.3">
      <c r="A638" s="1"/>
      <c r="B638" s="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4.4" x14ac:dyDescent="0.3">
      <c r="A639" s="1"/>
      <c r="B639" s="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4.4" x14ac:dyDescent="0.3">
      <c r="A640" s="1"/>
      <c r="B640" s="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4.4" x14ac:dyDescent="0.3">
      <c r="A641" s="1"/>
      <c r="B641" s="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4.4" x14ac:dyDescent="0.3">
      <c r="A642" s="1"/>
      <c r="B642" s="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4.4" x14ac:dyDescent="0.3">
      <c r="A643" s="1"/>
      <c r="B643" s="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4.4" x14ac:dyDescent="0.3">
      <c r="A644" s="1"/>
      <c r="B644" s="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4.4" x14ac:dyDescent="0.3">
      <c r="A645" s="1"/>
      <c r="B645" s="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4.4" x14ac:dyDescent="0.3">
      <c r="A646" s="1"/>
      <c r="B646" s="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4.4" x14ac:dyDescent="0.3">
      <c r="A647" s="1"/>
      <c r="B647" s="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4.4" x14ac:dyDescent="0.3">
      <c r="A648" s="1"/>
      <c r="B648" s="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4.4" x14ac:dyDescent="0.3">
      <c r="A649" s="1"/>
      <c r="B649" s="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4.4" x14ac:dyDescent="0.3">
      <c r="A650" s="1"/>
      <c r="B650" s="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4.4" x14ac:dyDescent="0.3">
      <c r="A651" s="1"/>
      <c r="B651" s="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4.4" x14ac:dyDescent="0.3">
      <c r="A652" s="1"/>
      <c r="B652" s="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4.4" x14ac:dyDescent="0.3">
      <c r="A653" s="1"/>
      <c r="B653" s="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4.4" x14ac:dyDescent="0.3">
      <c r="A654" s="1"/>
      <c r="B654" s="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4.4" x14ac:dyDescent="0.3">
      <c r="A655" s="1"/>
      <c r="B655" s="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4.4" x14ac:dyDescent="0.3">
      <c r="A656" s="1"/>
      <c r="B656" s="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4.4" x14ac:dyDescent="0.3">
      <c r="A657" s="1"/>
      <c r="B657" s="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4.4" x14ac:dyDescent="0.3">
      <c r="A658" s="1"/>
      <c r="B658" s="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4.4" x14ac:dyDescent="0.3">
      <c r="A659" s="1"/>
      <c r="B659" s="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4.4" x14ac:dyDescent="0.3">
      <c r="A660" s="1"/>
      <c r="B660" s="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4.4" x14ac:dyDescent="0.3">
      <c r="A661" s="1"/>
      <c r="B661" s="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4.4" x14ac:dyDescent="0.3">
      <c r="A662" s="1"/>
      <c r="B662" s="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4.4" x14ac:dyDescent="0.3">
      <c r="A663" s="1"/>
      <c r="B663" s="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4.4" x14ac:dyDescent="0.3">
      <c r="A664" s="1"/>
      <c r="B664" s="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4.4" x14ac:dyDescent="0.3">
      <c r="A665" s="1"/>
      <c r="B665" s="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4.4" x14ac:dyDescent="0.3">
      <c r="A666" s="1"/>
      <c r="B666" s="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4.4" x14ac:dyDescent="0.3">
      <c r="A667" s="1"/>
      <c r="B667" s="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4.4" x14ac:dyDescent="0.3">
      <c r="A668" s="1"/>
      <c r="B668" s="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4.4" x14ac:dyDescent="0.3">
      <c r="A669" s="1"/>
      <c r="B669" s="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4.4" x14ac:dyDescent="0.3">
      <c r="A670" s="1"/>
      <c r="B670" s="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4.4" x14ac:dyDescent="0.3">
      <c r="A671" s="1"/>
      <c r="B671" s="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4.4" x14ac:dyDescent="0.3">
      <c r="A672" s="1"/>
      <c r="B672" s="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4.4" x14ac:dyDescent="0.3">
      <c r="A673" s="1"/>
      <c r="B673" s="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4.4" x14ac:dyDescent="0.3">
      <c r="A674" s="1"/>
      <c r="B674" s="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4.4" x14ac:dyDescent="0.3">
      <c r="A675" s="1"/>
      <c r="B675" s="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4.4" x14ac:dyDescent="0.3">
      <c r="A676" s="1"/>
      <c r="B676" s="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4.4" x14ac:dyDescent="0.3">
      <c r="A677" s="1"/>
      <c r="B677" s="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4.4" x14ac:dyDescent="0.3">
      <c r="A678" s="1"/>
      <c r="B678" s="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4.4" x14ac:dyDescent="0.3">
      <c r="A679" s="1"/>
      <c r="B679" s="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4.4" x14ac:dyDescent="0.3">
      <c r="A680" s="1"/>
      <c r="B680" s="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4.4" x14ac:dyDescent="0.3">
      <c r="A681" s="1"/>
      <c r="B681" s="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4.4" x14ac:dyDescent="0.3">
      <c r="A682" s="1"/>
      <c r="B682" s="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4.4" x14ac:dyDescent="0.3">
      <c r="A683" s="1"/>
      <c r="B683" s="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4.4" x14ac:dyDescent="0.3">
      <c r="A684" s="1"/>
      <c r="B684" s="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4.4" x14ac:dyDescent="0.3">
      <c r="A685" s="1"/>
      <c r="B685" s="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4.4" x14ac:dyDescent="0.3">
      <c r="A686" s="1"/>
      <c r="B686" s="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4.4" x14ac:dyDescent="0.3">
      <c r="A687" s="1"/>
      <c r="B687" s="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4.4" x14ac:dyDescent="0.3">
      <c r="A688" s="1"/>
      <c r="B688" s="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4.4" x14ac:dyDescent="0.3">
      <c r="A689" s="1"/>
      <c r="B689" s="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4.4" x14ac:dyDescent="0.3">
      <c r="A690" s="1"/>
      <c r="B690" s="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4.4" x14ac:dyDescent="0.3">
      <c r="A691" s="1"/>
      <c r="B691" s="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4.4" x14ac:dyDescent="0.3">
      <c r="A692" s="1"/>
      <c r="B692" s="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4.4" x14ac:dyDescent="0.3">
      <c r="A693" s="1"/>
      <c r="B693" s="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4.4" x14ac:dyDescent="0.3">
      <c r="A694" s="1"/>
      <c r="B694" s="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4.4" x14ac:dyDescent="0.3">
      <c r="A695" s="1"/>
      <c r="B695" s="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4.4" x14ac:dyDescent="0.3">
      <c r="A696" s="1"/>
      <c r="B696" s="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4.4" x14ac:dyDescent="0.3">
      <c r="A697" s="1"/>
      <c r="B697" s="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4.4" x14ac:dyDescent="0.3">
      <c r="A698" s="1"/>
      <c r="B698" s="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4.4" x14ac:dyDescent="0.3">
      <c r="A699" s="1"/>
      <c r="B699" s="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4.4" x14ac:dyDescent="0.3">
      <c r="A700" s="1"/>
      <c r="B700" s="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4.4" x14ac:dyDescent="0.3">
      <c r="A701" s="1"/>
      <c r="B701" s="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4.4" x14ac:dyDescent="0.3">
      <c r="A702" s="1"/>
      <c r="B702" s="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4.4" x14ac:dyDescent="0.3">
      <c r="A703" s="1"/>
      <c r="B703" s="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4.4" x14ac:dyDescent="0.3">
      <c r="A704" s="1"/>
      <c r="B704" s="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4.4" x14ac:dyDescent="0.3">
      <c r="A705" s="1"/>
      <c r="B705" s="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4.4" x14ac:dyDescent="0.3">
      <c r="A706" s="1"/>
      <c r="B706" s="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4.4" x14ac:dyDescent="0.3">
      <c r="A707" s="1"/>
      <c r="B707" s="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4.4" x14ac:dyDescent="0.3">
      <c r="A708" s="1"/>
      <c r="B708" s="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4.4" x14ac:dyDescent="0.3">
      <c r="A709" s="1"/>
      <c r="B709" s="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4.4" x14ac:dyDescent="0.3">
      <c r="A710" s="1"/>
      <c r="B710" s="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4.4" x14ac:dyDescent="0.3">
      <c r="A711" s="1"/>
      <c r="B711" s="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4.4" x14ac:dyDescent="0.3">
      <c r="A712" s="1"/>
      <c r="B712" s="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4.4" x14ac:dyDescent="0.3">
      <c r="A713" s="1"/>
      <c r="B713" s="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4.4" x14ac:dyDescent="0.3">
      <c r="A714" s="1"/>
      <c r="B714" s="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4.4" x14ac:dyDescent="0.3">
      <c r="A715" s="1"/>
      <c r="B715" s="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4.4" x14ac:dyDescent="0.3">
      <c r="A716" s="1"/>
      <c r="B716" s="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4.4" x14ac:dyDescent="0.3">
      <c r="A717" s="1"/>
      <c r="B717" s="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4.4" x14ac:dyDescent="0.3">
      <c r="A718" s="1"/>
      <c r="B718" s="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4.4" x14ac:dyDescent="0.3">
      <c r="A719" s="1"/>
      <c r="B719" s="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4.4" x14ac:dyDescent="0.3">
      <c r="A720" s="1"/>
      <c r="B720" s="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4.4" x14ac:dyDescent="0.3">
      <c r="A721" s="1"/>
      <c r="B721" s="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4.4" x14ac:dyDescent="0.3">
      <c r="A722" s="1"/>
      <c r="B722" s="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4.4" x14ac:dyDescent="0.3">
      <c r="A723" s="1"/>
      <c r="B723" s="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4.4" x14ac:dyDescent="0.3">
      <c r="A724" s="1"/>
      <c r="B724" s="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4.4" x14ac:dyDescent="0.3">
      <c r="A725" s="1"/>
      <c r="B725" s="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4.4" x14ac:dyDescent="0.3">
      <c r="A726" s="1"/>
      <c r="B726" s="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4.4" x14ac:dyDescent="0.3">
      <c r="A727" s="1"/>
      <c r="B727" s="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4.4" x14ac:dyDescent="0.3">
      <c r="A728" s="1"/>
      <c r="B728" s="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4.4" x14ac:dyDescent="0.3">
      <c r="A729" s="1"/>
      <c r="B729" s="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4.4" x14ac:dyDescent="0.3">
      <c r="A730" s="1"/>
      <c r="B730" s="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4.4" x14ac:dyDescent="0.3">
      <c r="A731" s="1"/>
      <c r="B731" s="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4.4" x14ac:dyDescent="0.3">
      <c r="A732" s="1"/>
      <c r="B732" s="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4.4" x14ac:dyDescent="0.3">
      <c r="A733" s="1"/>
      <c r="B733" s="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4.4" x14ac:dyDescent="0.3">
      <c r="A734" s="1"/>
      <c r="B734" s="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4.4" x14ac:dyDescent="0.3">
      <c r="A735" s="1"/>
      <c r="B735" s="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4.4" x14ac:dyDescent="0.3">
      <c r="A736" s="1"/>
      <c r="B736" s="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4.4" x14ac:dyDescent="0.3">
      <c r="A737" s="1"/>
      <c r="B737" s="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4.4" x14ac:dyDescent="0.3">
      <c r="A738" s="1"/>
      <c r="B738" s="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4.4" x14ac:dyDescent="0.3">
      <c r="A739" s="1"/>
      <c r="B739" s="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4.4" x14ac:dyDescent="0.3">
      <c r="A740" s="1"/>
      <c r="B740" s="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4.4" x14ac:dyDescent="0.3">
      <c r="A741" s="1"/>
      <c r="B741" s="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4.4" x14ac:dyDescent="0.3">
      <c r="A742" s="1"/>
      <c r="B742" s="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4.4" x14ac:dyDescent="0.3">
      <c r="A743" s="1"/>
      <c r="B743" s="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4.4" x14ac:dyDescent="0.3">
      <c r="A744" s="1"/>
      <c r="B744" s="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4.4" x14ac:dyDescent="0.3">
      <c r="A745" s="1"/>
      <c r="B745" s="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4.4" x14ac:dyDescent="0.3">
      <c r="A746" s="1"/>
      <c r="B746" s="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4.4" x14ac:dyDescent="0.3">
      <c r="A747" s="1"/>
      <c r="B747" s="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4.4" x14ac:dyDescent="0.3">
      <c r="A748" s="1"/>
      <c r="B748" s="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4.4" x14ac:dyDescent="0.3">
      <c r="A749" s="1"/>
      <c r="B749" s="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4.4" x14ac:dyDescent="0.3">
      <c r="A750" s="1"/>
      <c r="B750" s="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4.4" x14ac:dyDescent="0.3">
      <c r="A751" s="1"/>
      <c r="B751" s="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4.4" x14ac:dyDescent="0.3">
      <c r="A752" s="1"/>
      <c r="B752" s="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4.4" x14ac:dyDescent="0.3">
      <c r="A753" s="1"/>
      <c r="B753" s="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4.4" x14ac:dyDescent="0.3">
      <c r="A754" s="1"/>
      <c r="B754" s="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4.4" x14ac:dyDescent="0.3">
      <c r="A755" s="1"/>
      <c r="B755" s="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4.4" x14ac:dyDescent="0.3">
      <c r="A756" s="1"/>
      <c r="B756" s="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4.4" x14ac:dyDescent="0.3">
      <c r="A757" s="1"/>
      <c r="B757" s="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4.4" x14ac:dyDescent="0.3">
      <c r="A758" s="1"/>
      <c r="B758" s="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4.4" x14ac:dyDescent="0.3">
      <c r="A759" s="1"/>
      <c r="B759" s="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4.4" x14ac:dyDescent="0.3">
      <c r="A760" s="1"/>
      <c r="B760" s="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4.4" x14ac:dyDescent="0.3">
      <c r="A761" s="1"/>
      <c r="B761" s="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4.4" x14ac:dyDescent="0.3">
      <c r="A762" s="1"/>
      <c r="B762" s="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4.4" x14ac:dyDescent="0.3">
      <c r="A763" s="1"/>
      <c r="B763" s="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4.4" x14ac:dyDescent="0.3">
      <c r="A764" s="1"/>
      <c r="B764" s="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4.4" x14ac:dyDescent="0.3">
      <c r="A765" s="1"/>
      <c r="B765" s="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4.4" x14ac:dyDescent="0.3">
      <c r="A766" s="1"/>
      <c r="B766" s="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4.4" x14ac:dyDescent="0.3">
      <c r="A767" s="1"/>
      <c r="B767" s="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4.4" x14ac:dyDescent="0.3">
      <c r="A768" s="1"/>
      <c r="B768" s="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4.4" x14ac:dyDescent="0.3">
      <c r="A769" s="1"/>
      <c r="B769" s="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4.4" x14ac:dyDescent="0.3">
      <c r="A770" s="1"/>
      <c r="B770" s="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4.4" x14ac:dyDescent="0.3">
      <c r="A771" s="1"/>
      <c r="B771" s="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4.4" x14ac:dyDescent="0.3">
      <c r="A772" s="1"/>
      <c r="B772" s="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4.4" x14ac:dyDescent="0.3">
      <c r="A773" s="1"/>
      <c r="B773" s="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4.4" x14ac:dyDescent="0.3">
      <c r="A774" s="1"/>
      <c r="B774" s="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4.4" x14ac:dyDescent="0.3">
      <c r="A775" s="1"/>
      <c r="B775" s="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4.4" x14ac:dyDescent="0.3">
      <c r="A776" s="1"/>
      <c r="B776" s="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4.4" x14ac:dyDescent="0.3">
      <c r="A777" s="1"/>
      <c r="B777" s="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4.4" x14ac:dyDescent="0.3">
      <c r="A778" s="1"/>
      <c r="B778" s="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4.4" x14ac:dyDescent="0.3">
      <c r="A779" s="1"/>
      <c r="B779" s="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4.4" x14ac:dyDescent="0.3">
      <c r="A780" s="1"/>
      <c r="B780" s="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4.4" x14ac:dyDescent="0.3">
      <c r="A781" s="1"/>
      <c r="B781" s="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4.4" x14ac:dyDescent="0.3">
      <c r="A782" s="1"/>
      <c r="B782" s="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4.4" x14ac:dyDescent="0.3">
      <c r="A783" s="1"/>
      <c r="B783" s="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4.4" x14ac:dyDescent="0.3">
      <c r="A784" s="1"/>
      <c r="B784" s="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4.4" x14ac:dyDescent="0.3">
      <c r="A785" s="1"/>
      <c r="B785" s="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4.4" x14ac:dyDescent="0.3">
      <c r="A786" s="1"/>
      <c r="B786" s="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4.4" x14ac:dyDescent="0.3">
      <c r="A787" s="1"/>
      <c r="B787" s="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4.4" x14ac:dyDescent="0.3">
      <c r="A788" s="1"/>
      <c r="B788" s="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4.4" x14ac:dyDescent="0.3">
      <c r="A789" s="1"/>
      <c r="B789" s="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4.4" x14ac:dyDescent="0.3">
      <c r="A790" s="1"/>
      <c r="B790" s="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4.4" x14ac:dyDescent="0.3">
      <c r="A791" s="1"/>
      <c r="B791" s="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4.4" x14ac:dyDescent="0.3">
      <c r="A792" s="1"/>
      <c r="B792" s="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4.4" x14ac:dyDescent="0.3">
      <c r="A793" s="1"/>
      <c r="B793" s="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4.4" x14ac:dyDescent="0.3">
      <c r="A794" s="1"/>
      <c r="B794" s="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4.4" x14ac:dyDescent="0.3">
      <c r="A795" s="1"/>
      <c r="B795" s="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4.4" x14ac:dyDescent="0.3">
      <c r="A796" s="1"/>
      <c r="B796" s="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4.4" x14ac:dyDescent="0.3">
      <c r="A797" s="1"/>
      <c r="B797" s="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4.4" x14ac:dyDescent="0.3">
      <c r="A798" s="1"/>
      <c r="B798" s="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4.4" x14ac:dyDescent="0.3">
      <c r="A799" s="1"/>
      <c r="B799" s="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4.4" x14ac:dyDescent="0.3">
      <c r="A800" s="1"/>
      <c r="B800" s="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4.4" x14ac:dyDescent="0.3">
      <c r="A801" s="1"/>
      <c r="B801" s="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4.4" x14ac:dyDescent="0.3">
      <c r="A802" s="1"/>
      <c r="B802" s="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4.4" x14ac:dyDescent="0.3">
      <c r="A803" s="1"/>
      <c r="B803" s="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4.4" x14ac:dyDescent="0.3">
      <c r="A804" s="1"/>
      <c r="B804" s="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4.4" x14ac:dyDescent="0.3">
      <c r="A805" s="1"/>
      <c r="B805" s="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4.4" x14ac:dyDescent="0.3">
      <c r="A806" s="1"/>
      <c r="B806" s="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4.4" x14ac:dyDescent="0.3">
      <c r="A807" s="1"/>
      <c r="B807" s="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4.4" x14ac:dyDescent="0.3">
      <c r="A808" s="1"/>
      <c r="B808" s="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4.4" x14ac:dyDescent="0.3">
      <c r="A809" s="1"/>
      <c r="B809" s="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4.4" x14ac:dyDescent="0.3">
      <c r="A810" s="1"/>
      <c r="B810" s="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4.4" x14ac:dyDescent="0.3">
      <c r="A811" s="1"/>
      <c r="B811" s="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4.4" x14ac:dyDescent="0.3">
      <c r="A812" s="1"/>
      <c r="B812" s="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4.4" x14ac:dyDescent="0.3">
      <c r="A813" s="1"/>
      <c r="B813" s="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4.4" x14ac:dyDescent="0.3">
      <c r="A814" s="1"/>
      <c r="B814" s="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4.4" x14ac:dyDescent="0.3">
      <c r="A815" s="1"/>
      <c r="B815" s="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4.4" x14ac:dyDescent="0.3">
      <c r="A816" s="1"/>
      <c r="B816" s="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4.4" x14ac:dyDescent="0.3">
      <c r="A817" s="1"/>
      <c r="B817" s="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4.4" x14ac:dyDescent="0.3">
      <c r="A818" s="1"/>
      <c r="B818" s="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4.4" x14ac:dyDescent="0.3">
      <c r="A819" s="1"/>
      <c r="B819" s="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4.4" x14ac:dyDescent="0.3">
      <c r="A820" s="1"/>
      <c r="B820" s="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4.4" x14ac:dyDescent="0.3">
      <c r="A821" s="1"/>
      <c r="B821" s="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4.4" x14ac:dyDescent="0.3">
      <c r="A822" s="1"/>
      <c r="B822" s="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4.4" x14ac:dyDescent="0.3">
      <c r="A823" s="1"/>
      <c r="B823" s="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4.4" x14ac:dyDescent="0.3">
      <c r="A824" s="1"/>
      <c r="B824" s="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4.4" x14ac:dyDescent="0.3">
      <c r="A825" s="1"/>
      <c r="B825" s="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4.4" x14ac:dyDescent="0.3">
      <c r="A826" s="1"/>
      <c r="B826" s="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4.4" x14ac:dyDescent="0.3">
      <c r="A827" s="1"/>
      <c r="B827" s="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4.4" x14ac:dyDescent="0.3">
      <c r="A828" s="1"/>
      <c r="B828" s="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4.4" x14ac:dyDescent="0.3">
      <c r="A829" s="1"/>
      <c r="B829" s="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4.4" x14ac:dyDescent="0.3">
      <c r="A830" s="1"/>
      <c r="B830" s="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4.4" x14ac:dyDescent="0.3">
      <c r="A831" s="1"/>
      <c r="B831" s="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4.4" x14ac:dyDescent="0.3">
      <c r="A832" s="1"/>
      <c r="B832" s="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4.4" x14ac:dyDescent="0.3">
      <c r="A833" s="1"/>
      <c r="B833" s="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4.4" x14ac:dyDescent="0.3">
      <c r="A834" s="1"/>
      <c r="B834" s="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4.4" x14ac:dyDescent="0.3">
      <c r="A835" s="1"/>
      <c r="B835" s="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4.4" x14ac:dyDescent="0.3">
      <c r="A836" s="1"/>
      <c r="B836" s="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4.4" x14ac:dyDescent="0.3">
      <c r="A837" s="1"/>
      <c r="B837" s="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4.4" x14ac:dyDescent="0.3">
      <c r="A838" s="1"/>
      <c r="B838" s="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4.4" x14ac:dyDescent="0.3">
      <c r="A839" s="1"/>
      <c r="B839" s="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4.4" x14ac:dyDescent="0.3">
      <c r="A840" s="1"/>
      <c r="B840" s="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4.4" x14ac:dyDescent="0.3">
      <c r="A841" s="1"/>
      <c r="B841" s="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4.4" x14ac:dyDescent="0.3">
      <c r="A842" s="1"/>
      <c r="B842" s="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4.4" x14ac:dyDescent="0.3">
      <c r="A843" s="1"/>
      <c r="B843" s="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4.4" x14ac:dyDescent="0.3">
      <c r="A844" s="1"/>
      <c r="B844" s="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4.4" x14ac:dyDescent="0.3">
      <c r="A845" s="1"/>
      <c r="B845" s="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4.4" x14ac:dyDescent="0.3">
      <c r="A846" s="1"/>
      <c r="B846" s="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4.4" x14ac:dyDescent="0.3">
      <c r="A847" s="1"/>
      <c r="B847" s="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4.4" x14ac:dyDescent="0.3">
      <c r="A848" s="1"/>
      <c r="B848" s="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4.4" x14ac:dyDescent="0.3">
      <c r="A849" s="1"/>
      <c r="B849" s="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4.4" x14ac:dyDescent="0.3">
      <c r="A850" s="1"/>
      <c r="B850" s="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4.4" x14ac:dyDescent="0.3">
      <c r="A851" s="1"/>
      <c r="B851" s="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4.4" x14ac:dyDescent="0.3">
      <c r="A852" s="1"/>
      <c r="B852" s="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4.4" x14ac:dyDescent="0.3">
      <c r="A853" s="1"/>
      <c r="B853" s="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4.4" x14ac:dyDescent="0.3">
      <c r="A854" s="1"/>
      <c r="B854" s="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4.4" x14ac:dyDescent="0.3">
      <c r="A855" s="1"/>
      <c r="B855" s="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4.4" x14ac:dyDescent="0.3">
      <c r="A856" s="1"/>
      <c r="B856" s="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4.4" x14ac:dyDescent="0.3">
      <c r="A857" s="1"/>
      <c r="B857" s="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4.4" x14ac:dyDescent="0.3">
      <c r="A858" s="1"/>
      <c r="B858" s="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4.4" x14ac:dyDescent="0.3">
      <c r="A859" s="1"/>
      <c r="B859" s="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4.4" x14ac:dyDescent="0.3">
      <c r="A860" s="1"/>
      <c r="B860" s="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4.4" x14ac:dyDescent="0.3">
      <c r="A861" s="1"/>
      <c r="B861" s="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4.4" x14ac:dyDescent="0.3">
      <c r="A862" s="1"/>
      <c r="B862" s="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4.4" x14ac:dyDescent="0.3">
      <c r="A863" s="1"/>
      <c r="B863" s="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4.4" x14ac:dyDescent="0.3">
      <c r="A864" s="1"/>
      <c r="B864" s="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4.4" x14ac:dyDescent="0.3">
      <c r="A865" s="1"/>
      <c r="B865" s="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4.4" x14ac:dyDescent="0.3">
      <c r="A866" s="1"/>
      <c r="B866" s="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4.4" x14ac:dyDescent="0.3">
      <c r="A867" s="1"/>
      <c r="B867" s="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4.4" x14ac:dyDescent="0.3">
      <c r="A868" s="1"/>
      <c r="B868" s="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4.4" x14ac:dyDescent="0.3">
      <c r="A869" s="1"/>
      <c r="B869" s="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4.4" x14ac:dyDescent="0.3">
      <c r="A870" s="1"/>
      <c r="B870" s="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4.4" x14ac:dyDescent="0.3">
      <c r="A871" s="1"/>
      <c r="B871" s="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4.4" x14ac:dyDescent="0.3">
      <c r="A872" s="1"/>
      <c r="B872" s="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4.4" x14ac:dyDescent="0.3">
      <c r="A873" s="1"/>
      <c r="B873" s="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4.4" x14ac:dyDescent="0.3">
      <c r="A874" s="1"/>
      <c r="B874" s="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4.4" x14ac:dyDescent="0.3">
      <c r="A875" s="1"/>
      <c r="B875" s="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4.4" x14ac:dyDescent="0.3">
      <c r="A876" s="1"/>
      <c r="B876" s="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4.4" x14ac:dyDescent="0.3">
      <c r="A877" s="1"/>
      <c r="B877" s="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4.4" x14ac:dyDescent="0.3">
      <c r="A878" s="1"/>
      <c r="B878" s="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4.4" x14ac:dyDescent="0.3">
      <c r="A879" s="1"/>
      <c r="B879" s="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4.4" x14ac:dyDescent="0.3">
      <c r="A880" s="1"/>
      <c r="B880" s="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4.4" x14ac:dyDescent="0.3">
      <c r="A881" s="1"/>
      <c r="B881" s="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4.4" x14ac:dyDescent="0.3">
      <c r="A882" s="1"/>
      <c r="B882" s="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4.4" x14ac:dyDescent="0.3">
      <c r="A883" s="1"/>
      <c r="B883" s="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4.4" x14ac:dyDescent="0.3">
      <c r="A884" s="1"/>
      <c r="B884" s="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4.4" x14ac:dyDescent="0.3">
      <c r="A885" s="1"/>
      <c r="B885" s="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4.4" x14ac:dyDescent="0.3">
      <c r="A886" s="1"/>
      <c r="B886" s="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4.4" x14ac:dyDescent="0.3">
      <c r="A887" s="1"/>
      <c r="B887" s="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4.4" x14ac:dyDescent="0.3">
      <c r="A888" s="1"/>
      <c r="B888" s="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4.4" x14ac:dyDescent="0.3">
      <c r="A889" s="1"/>
      <c r="B889" s="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4.4" x14ac:dyDescent="0.3">
      <c r="A890" s="1"/>
      <c r="B890" s="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4.4" x14ac:dyDescent="0.3">
      <c r="A891" s="1"/>
      <c r="B891" s="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4.4" x14ac:dyDescent="0.3">
      <c r="A892" s="1"/>
      <c r="B892" s="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4.4" x14ac:dyDescent="0.3">
      <c r="A893" s="1"/>
      <c r="B893" s="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4.4" x14ac:dyDescent="0.3">
      <c r="A894" s="1"/>
      <c r="B894" s="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4.4" x14ac:dyDescent="0.3">
      <c r="A895" s="1"/>
      <c r="B895" s="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4.4" x14ac:dyDescent="0.3">
      <c r="A896" s="1"/>
      <c r="B896" s="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4.4" x14ac:dyDescent="0.3">
      <c r="A897" s="1"/>
      <c r="B897" s="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4.4" x14ac:dyDescent="0.3">
      <c r="A898" s="1"/>
      <c r="B898" s="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4.4" x14ac:dyDescent="0.3">
      <c r="A899" s="1"/>
      <c r="B899" s="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4.4" x14ac:dyDescent="0.3">
      <c r="A900" s="1"/>
      <c r="B900" s="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4.4" x14ac:dyDescent="0.3">
      <c r="A901" s="1"/>
      <c r="B901" s="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4.4" x14ac:dyDescent="0.3">
      <c r="A902" s="1"/>
      <c r="B902" s="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4.4" x14ac:dyDescent="0.3">
      <c r="A903" s="1"/>
      <c r="B903" s="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4.4" x14ac:dyDescent="0.3">
      <c r="A904" s="1"/>
      <c r="B904" s="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4.4" x14ac:dyDescent="0.3">
      <c r="A905" s="1"/>
      <c r="B905" s="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4.4" x14ac:dyDescent="0.3">
      <c r="A906" s="1"/>
      <c r="B906" s="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4.4" x14ac:dyDescent="0.3">
      <c r="A907" s="1"/>
      <c r="B907" s="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4.4" x14ac:dyDescent="0.3">
      <c r="A908" s="1"/>
      <c r="B908" s="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4.4" x14ac:dyDescent="0.3">
      <c r="A909" s="1"/>
      <c r="B909" s="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4.4" x14ac:dyDescent="0.3">
      <c r="A910" s="1"/>
      <c r="B910" s="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4.4" x14ac:dyDescent="0.3">
      <c r="A911" s="1"/>
      <c r="B911" s="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4.4" x14ac:dyDescent="0.3">
      <c r="A912" s="1"/>
      <c r="B912" s="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4.4" x14ac:dyDescent="0.3">
      <c r="A913" s="1"/>
      <c r="B913" s="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4.4" x14ac:dyDescent="0.3">
      <c r="A914" s="1"/>
      <c r="B914" s="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4.4" x14ac:dyDescent="0.3">
      <c r="A915" s="1"/>
      <c r="B915" s="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4.4" x14ac:dyDescent="0.3">
      <c r="A916" s="1"/>
      <c r="B916" s="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4.4" x14ac:dyDescent="0.3">
      <c r="A917" s="1"/>
      <c r="B917" s="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4.4" x14ac:dyDescent="0.3">
      <c r="A918" s="1"/>
      <c r="B918" s="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4.4" x14ac:dyDescent="0.3">
      <c r="A919" s="1"/>
      <c r="B919" s="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4.4" x14ac:dyDescent="0.3">
      <c r="A920" s="1"/>
      <c r="B920" s="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4.4" x14ac:dyDescent="0.3">
      <c r="A921" s="1"/>
      <c r="B921" s="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4.4" x14ac:dyDescent="0.3">
      <c r="A922" s="1"/>
      <c r="B922" s="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4.4" x14ac:dyDescent="0.3">
      <c r="A923" s="1"/>
      <c r="B923" s="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4.4" x14ac:dyDescent="0.3">
      <c r="A924" s="1"/>
      <c r="B924" s="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4.4" x14ac:dyDescent="0.3">
      <c r="A925" s="1"/>
      <c r="B925" s="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4.4" x14ac:dyDescent="0.3">
      <c r="A926" s="1"/>
      <c r="B926" s="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4.4" x14ac:dyDescent="0.3">
      <c r="A927" s="1"/>
      <c r="B927" s="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4.4" x14ac:dyDescent="0.3">
      <c r="A928" s="1"/>
      <c r="B928" s="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4.4" x14ac:dyDescent="0.3">
      <c r="A929" s="1"/>
      <c r="B929" s="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4.4" x14ac:dyDescent="0.3">
      <c r="A930" s="1"/>
      <c r="B930" s="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4.4" x14ac:dyDescent="0.3">
      <c r="A931" s="1"/>
      <c r="B931" s="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4.4" x14ac:dyDescent="0.3">
      <c r="A932" s="1"/>
      <c r="B932" s="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4.4" x14ac:dyDescent="0.3">
      <c r="A933" s="1"/>
      <c r="B933" s="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4.4" x14ac:dyDescent="0.3">
      <c r="A934" s="1"/>
      <c r="B934" s="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4.4" x14ac:dyDescent="0.3">
      <c r="A935" s="1"/>
      <c r="B935" s="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4.4" x14ac:dyDescent="0.3">
      <c r="A936" s="1"/>
      <c r="B936" s="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4.4" x14ac:dyDescent="0.3">
      <c r="A937" s="1"/>
      <c r="B937" s="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4.4" x14ac:dyDescent="0.3">
      <c r="A938" s="1"/>
      <c r="B938" s="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4.4" x14ac:dyDescent="0.3">
      <c r="A939" s="1"/>
      <c r="B939" s="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4.4" x14ac:dyDescent="0.3">
      <c r="A940" s="1"/>
      <c r="B940" s="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4.4" x14ac:dyDescent="0.3">
      <c r="A941" s="1"/>
      <c r="B941" s="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4.4" x14ac:dyDescent="0.3">
      <c r="A942" s="1"/>
      <c r="B942" s="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4.4" x14ac:dyDescent="0.3">
      <c r="A943" s="1"/>
      <c r="B943" s="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4.4" x14ac:dyDescent="0.3">
      <c r="A944" s="1"/>
      <c r="B944" s="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4.4" x14ac:dyDescent="0.3">
      <c r="A945" s="1"/>
      <c r="B945" s="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4.4" x14ac:dyDescent="0.3">
      <c r="A946" s="1"/>
      <c r="B946" s="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4.4" x14ac:dyDescent="0.3">
      <c r="A947" s="1"/>
      <c r="B947" s="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4.4" x14ac:dyDescent="0.3">
      <c r="A948" s="1"/>
      <c r="B948" s="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4.4" x14ac:dyDescent="0.3">
      <c r="A949" s="1"/>
      <c r="B949" s="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4.4" x14ac:dyDescent="0.3">
      <c r="A950" s="1"/>
      <c r="B950" s="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4.4" x14ac:dyDescent="0.3">
      <c r="A951" s="1"/>
      <c r="B951" s="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4.4" x14ac:dyDescent="0.3">
      <c r="A952" s="1"/>
      <c r="B952" s="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4.4" x14ac:dyDescent="0.3">
      <c r="A953" s="1"/>
      <c r="B953" s="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4.4" x14ac:dyDescent="0.3">
      <c r="A954" s="1"/>
      <c r="B954" s="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4.4" x14ac:dyDescent="0.3">
      <c r="A955" s="1"/>
      <c r="B955" s="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4.4" x14ac:dyDescent="0.3">
      <c r="A956" s="1"/>
      <c r="B956" s="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4.4" x14ac:dyDescent="0.3">
      <c r="A957" s="1"/>
      <c r="B957" s="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4.4" x14ac:dyDescent="0.3">
      <c r="A958" s="1"/>
      <c r="B958" s="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4.4" x14ac:dyDescent="0.3">
      <c r="A959" s="1"/>
      <c r="B959" s="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4.4" x14ac:dyDescent="0.3">
      <c r="A960" s="1"/>
      <c r="B960" s="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4.4" x14ac:dyDescent="0.3">
      <c r="A961" s="1"/>
      <c r="B961" s="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4.4" x14ac:dyDescent="0.3">
      <c r="A962" s="1"/>
      <c r="B962" s="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4.4" x14ac:dyDescent="0.3">
      <c r="A963" s="1"/>
      <c r="B963" s="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4.4" x14ac:dyDescent="0.3">
      <c r="A964" s="1"/>
      <c r="B964" s="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4.4" x14ac:dyDescent="0.3">
      <c r="A965" s="1"/>
      <c r="B965" s="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4.4" x14ac:dyDescent="0.3">
      <c r="A966" s="1"/>
      <c r="B966" s="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4.4" x14ac:dyDescent="0.3">
      <c r="A967" s="1"/>
      <c r="B967" s="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4.4" x14ac:dyDescent="0.3">
      <c r="A968" s="1"/>
      <c r="B968" s="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4.4" x14ac:dyDescent="0.3">
      <c r="A969" s="1"/>
      <c r="B969" s="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4.4" x14ac:dyDescent="0.3">
      <c r="A970" s="1"/>
      <c r="B970" s="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4.4" x14ac:dyDescent="0.3">
      <c r="A971" s="1"/>
      <c r="B971" s="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4.4" x14ac:dyDescent="0.3">
      <c r="A972" s="1"/>
      <c r="B972" s="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4.4" x14ac:dyDescent="0.3">
      <c r="A973" s="1"/>
      <c r="B973" s="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4.4" x14ac:dyDescent="0.3">
      <c r="A974" s="1"/>
      <c r="B974" s="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4.4" x14ac:dyDescent="0.3">
      <c r="A975" s="1"/>
      <c r="B975" s="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4.4" x14ac:dyDescent="0.3">
      <c r="A976" s="1"/>
      <c r="B976" s="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4.4" x14ac:dyDescent="0.3">
      <c r="A977" s="1"/>
      <c r="B977" s="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4.4" x14ac:dyDescent="0.3">
      <c r="A978" s="1"/>
      <c r="B978" s="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4.4" x14ac:dyDescent="0.3">
      <c r="A979" s="1"/>
      <c r="B979" s="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4.4" x14ac:dyDescent="0.3">
      <c r="A980" s="1"/>
      <c r="B980" s="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4.4" x14ac:dyDescent="0.3">
      <c r="A981" s="1"/>
      <c r="B981" s="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4.4" x14ac:dyDescent="0.3">
      <c r="A982" s="1"/>
      <c r="B982" s="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4.4" x14ac:dyDescent="0.3">
      <c r="A983" s="1"/>
      <c r="B983" s="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4.4" x14ac:dyDescent="0.3">
      <c r="A984" s="1"/>
      <c r="B984" s="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4.4" x14ac:dyDescent="0.3">
      <c r="A985" s="1"/>
      <c r="B985" s="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4.4" x14ac:dyDescent="0.3">
      <c r="A986" s="1"/>
      <c r="B986" s="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4.4" x14ac:dyDescent="0.3">
      <c r="A987" s="1"/>
      <c r="B987" s="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4.4" x14ac:dyDescent="0.3">
      <c r="A988" s="1"/>
      <c r="B988" s="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4.4" x14ac:dyDescent="0.3">
      <c r="A989" s="1"/>
      <c r="B989" s="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4.4" x14ac:dyDescent="0.3">
      <c r="A990" s="1"/>
      <c r="B990" s="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4.4" x14ac:dyDescent="0.3">
      <c r="A991" s="1"/>
      <c r="B991" s="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4.4" x14ac:dyDescent="0.3">
      <c r="A992" s="1"/>
      <c r="B992" s="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4.4" x14ac:dyDescent="0.3">
      <c r="A993" s="1"/>
      <c r="B993" s="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4.4" x14ac:dyDescent="0.3">
      <c r="A994" s="1"/>
      <c r="B994" s="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4.4" x14ac:dyDescent="0.3">
      <c r="A995" s="1"/>
      <c r="B995" s="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4.4" x14ac:dyDescent="0.3">
      <c r="A996" s="1"/>
      <c r="B996" s="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4.4" x14ac:dyDescent="0.3">
      <c r="A997" s="1"/>
      <c r="B997" s="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4.4" x14ac:dyDescent="0.3">
      <c r="A998" s="1"/>
      <c r="B998" s="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4.4" x14ac:dyDescent="0.3">
      <c r="A999" s="1"/>
      <c r="B999" s="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4.4" x14ac:dyDescent="0.3">
      <c r="A1000" s="1"/>
      <c r="B1000" s="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workbookViewId="0">
      <pane xSplit="2" ySplit="10" topLeftCell="C113" activePane="bottomRight" state="frozen"/>
      <selection pane="topRight" activeCell="C1" sqref="C1"/>
      <selection pane="bottomLeft" activeCell="A11" sqref="A11"/>
      <selection pane="bottomRight" activeCell="I122" sqref="I122"/>
    </sheetView>
  </sheetViews>
  <sheetFormatPr defaultColWidth="9.109375" defaultRowHeight="14.4" x14ac:dyDescent="0.3"/>
  <cols>
    <col min="1" max="1" width="7.5546875" style="14" customWidth="1"/>
    <col min="2" max="2" width="6" style="14" customWidth="1"/>
    <col min="3" max="3" width="20.88671875" style="14" customWidth="1"/>
    <col min="4" max="4" width="20.6640625" style="14" bestFit="1" customWidth="1"/>
    <col min="5" max="5" width="19" style="14" bestFit="1" customWidth="1"/>
    <col min="6" max="6" width="16.33203125" style="14" bestFit="1" customWidth="1"/>
    <col min="7" max="7" width="20" style="14" bestFit="1" customWidth="1"/>
    <col min="8" max="8" width="24.33203125" style="14" bestFit="1" customWidth="1"/>
    <col min="9" max="9" width="22.109375" style="14" bestFit="1" customWidth="1"/>
    <col min="10" max="16384" width="9.109375" style="14"/>
  </cols>
  <sheetData>
    <row r="1" spans="1:13" s="2" customFormat="1" ht="20.399999999999999" x14ac:dyDescent="0.35">
      <c r="C1" s="55" t="s">
        <v>27</v>
      </c>
      <c r="D1" s="55"/>
      <c r="E1" s="55"/>
      <c r="F1" s="55"/>
      <c r="G1" s="55"/>
      <c r="H1" s="55"/>
      <c r="I1" s="55"/>
    </row>
    <row r="2" spans="1:13" s="2" customFormat="1" ht="9" customHeight="1" x14ac:dyDescent="0.3"/>
    <row r="3" spans="1:13" s="2" customFormat="1" x14ac:dyDescent="0.3">
      <c r="C3" s="53" t="s">
        <v>35</v>
      </c>
    </row>
    <row r="4" spans="1:13" s="2" customFormat="1" ht="12.75" customHeight="1" x14ac:dyDescent="0.3">
      <c r="B4" s="5"/>
    </row>
    <row r="5" spans="1:13" s="2" customFormat="1" ht="15" customHeight="1" x14ac:dyDescent="0.3">
      <c r="C5" s="57" t="s">
        <v>0</v>
      </c>
      <c r="D5" s="57"/>
      <c r="E5" s="57"/>
      <c r="F5" s="57"/>
      <c r="G5" s="57"/>
      <c r="H5" s="57"/>
      <c r="I5" s="57"/>
    </row>
    <row r="6" spans="1:13" s="2" customFormat="1" ht="15" customHeight="1" thickBot="1" x14ac:dyDescent="0.35">
      <c r="B6" s="5"/>
      <c r="C6" s="58"/>
      <c r="D6" s="58"/>
      <c r="E6" s="58"/>
      <c r="F6" s="58"/>
      <c r="G6" s="58"/>
      <c r="H6" s="58"/>
      <c r="I6" s="58"/>
    </row>
    <row r="7" spans="1:13" s="2" customFormat="1" ht="15.75" customHeight="1" x14ac:dyDescent="0.3">
      <c r="B7" s="6"/>
      <c r="C7" s="62" t="s">
        <v>1</v>
      </c>
      <c r="D7" s="20"/>
      <c r="E7" s="20"/>
      <c r="F7" s="20"/>
      <c r="G7" s="19"/>
      <c r="H7" s="64" t="s">
        <v>33</v>
      </c>
      <c r="I7" s="67" t="s">
        <v>2</v>
      </c>
    </row>
    <row r="8" spans="1:13" s="2" customFormat="1" ht="15.75" customHeight="1" thickBot="1" x14ac:dyDescent="0.35">
      <c r="B8" s="6"/>
      <c r="C8" s="62"/>
      <c r="D8" s="7"/>
      <c r="E8" s="7"/>
      <c r="F8" s="7"/>
      <c r="G8" s="21"/>
      <c r="H8" s="65"/>
      <c r="I8" s="68"/>
      <c r="J8" s="5"/>
    </row>
    <row r="9" spans="1:13" s="2" customFormat="1" ht="15.75" customHeight="1" thickBot="1" x14ac:dyDescent="0.35">
      <c r="A9" s="5"/>
      <c r="B9" s="6"/>
      <c r="C9" s="62"/>
      <c r="D9" s="59" t="s">
        <v>4</v>
      </c>
      <c r="E9" s="60"/>
      <c r="F9" s="59" t="s">
        <v>4</v>
      </c>
      <c r="G9" s="61"/>
      <c r="H9" s="65"/>
      <c r="I9" s="68"/>
    </row>
    <row r="10" spans="1:13" s="2" customFormat="1" ht="27" customHeight="1" thickBot="1" x14ac:dyDescent="0.35">
      <c r="A10" s="5"/>
      <c r="B10" s="6"/>
      <c r="C10" s="63"/>
      <c r="D10" s="17" t="s">
        <v>17</v>
      </c>
      <c r="E10" s="16" t="s">
        <v>18</v>
      </c>
      <c r="F10" s="17" t="s">
        <v>19</v>
      </c>
      <c r="G10" s="18" t="s">
        <v>20</v>
      </c>
      <c r="H10" s="66"/>
      <c r="I10" s="69"/>
    </row>
    <row r="11" spans="1:13" s="24" customFormat="1" ht="13.8" x14ac:dyDescent="0.3">
      <c r="A11" s="22">
        <v>2016</v>
      </c>
      <c r="B11" s="23" t="s">
        <v>5</v>
      </c>
      <c r="C11" s="30">
        <f>D11+E11</f>
        <v>323273</v>
      </c>
      <c r="D11" s="31">
        <v>8934</v>
      </c>
      <c r="E11" s="32">
        <v>314339</v>
      </c>
      <c r="F11" s="31">
        <v>72609</v>
      </c>
      <c r="G11" s="33">
        <v>250664</v>
      </c>
      <c r="H11" s="34">
        <v>1</v>
      </c>
      <c r="I11" s="35">
        <v>17</v>
      </c>
      <c r="J11" s="36"/>
      <c r="K11" s="36"/>
      <c r="L11" s="36"/>
    </row>
    <row r="12" spans="1:13" s="24" customFormat="1" ht="13.8" x14ac:dyDescent="0.3">
      <c r="A12" s="25"/>
      <c r="B12" s="26" t="s">
        <v>6</v>
      </c>
      <c r="C12" s="30">
        <f t="shared" ref="C12:C28" si="0">D12+E12</f>
        <v>457549</v>
      </c>
      <c r="D12" s="31">
        <v>24188</v>
      </c>
      <c r="E12" s="32">
        <v>433361</v>
      </c>
      <c r="F12" s="31">
        <v>93957</v>
      </c>
      <c r="G12" s="33">
        <v>363592</v>
      </c>
      <c r="H12" s="34">
        <v>1</v>
      </c>
      <c r="I12" s="35">
        <v>21</v>
      </c>
      <c r="J12" s="36"/>
      <c r="K12" s="36"/>
      <c r="L12" s="36"/>
      <c r="M12" s="27"/>
    </row>
    <row r="13" spans="1:13" s="24" customFormat="1" ht="13.8" x14ac:dyDescent="0.3">
      <c r="A13" s="25"/>
      <c r="B13" s="26" t="s">
        <v>7</v>
      </c>
      <c r="C13" s="30">
        <f t="shared" si="0"/>
        <v>455145</v>
      </c>
      <c r="D13" s="31">
        <v>22376</v>
      </c>
      <c r="E13" s="32">
        <v>432769</v>
      </c>
      <c r="F13" s="31">
        <v>104502</v>
      </c>
      <c r="G13" s="33">
        <v>350643</v>
      </c>
      <c r="H13" s="34">
        <v>1</v>
      </c>
      <c r="I13" s="35">
        <v>23</v>
      </c>
      <c r="J13" s="36"/>
      <c r="K13" s="36"/>
      <c r="L13" s="36"/>
    </row>
    <row r="14" spans="1:13" s="24" customFormat="1" ht="13.8" x14ac:dyDescent="0.3">
      <c r="A14" s="25"/>
      <c r="B14" s="26" t="s">
        <v>8</v>
      </c>
      <c r="C14" s="30">
        <f t="shared" si="0"/>
        <v>401371</v>
      </c>
      <c r="D14" s="31">
        <v>19419</v>
      </c>
      <c r="E14" s="32">
        <v>381952</v>
      </c>
      <c r="F14" s="31">
        <v>100152</v>
      </c>
      <c r="G14" s="33">
        <v>301219</v>
      </c>
      <c r="H14" s="34">
        <v>1</v>
      </c>
      <c r="I14" s="35">
        <v>20</v>
      </c>
      <c r="J14" s="36"/>
      <c r="K14" s="36"/>
      <c r="L14" s="36"/>
    </row>
    <row r="15" spans="1:13" s="24" customFormat="1" ht="13.8" x14ac:dyDescent="0.3">
      <c r="A15" s="25"/>
      <c r="B15" s="26" t="s">
        <v>21</v>
      </c>
      <c r="C15" s="30">
        <f t="shared" si="0"/>
        <v>388012</v>
      </c>
      <c r="D15" s="31">
        <v>10523</v>
      </c>
      <c r="E15" s="32">
        <v>377489</v>
      </c>
      <c r="F15" s="31">
        <v>97342</v>
      </c>
      <c r="G15" s="33">
        <v>290670</v>
      </c>
      <c r="H15" s="34">
        <v>1</v>
      </c>
      <c r="I15" s="35">
        <v>20</v>
      </c>
      <c r="J15" s="36"/>
      <c r="K15" s="36"/>
      <c r="L15" s="36"/>
    </row>
    <row r="16" spans="1:13" s="24" customFormat="1" ht="13.8" x14ac:dyDescent="0.3">
      <c r="A16" s="25"/>
      <c r="B16" s="26" t="s">
        <v>10</v>
      </c>
      <c r="C16" s="30">
        <f t="shared" si="0"/>
        <v>385048</v>
      </c>
      <c r="D16" s="31">
        <v>11135</v>
      </c>
      <c r="E16" s="32">
        <v>373913</v>
      </c>
      <c r="F16" s="31">
        <v>102131</v>
      </c>
      <c r="G16" s="33">
        <v>282917</v>
      </c>
      <c r="H16" s="34">
        <v>1</v>
      </c>
      <c r="I16" s="35">
        <v>21</v>
      </c>
      <c r="J16" s="36"/>
      <c r="K16" s="36"/>
      <c r="L16" s="36"/>
    </row>
    <row r="17" spans="1:13" s="24" customFormat="1" ht="13.8" x14ac:dyDescent="0.3">
      <c r="A17" s="25"/>
      <c r="B17" s="26" t="s">
        <v>11</v>
      </c>
      <c r="C17" s="30">
        <f t="shared" si="0"/>
        <v>427098</v>
      </c>
      <c r="D17" s="31">
        <v>32968</v>
      </c>
      <c r="E17" s="32">
        <v>394130</v>
      </c>
      <c r="F17" s="31">
        <v>101909</v>
      </c>
      <c r="G17" s="33">
        <v>325189</v>
      </c>
      <c r="H17" s="34">
        <v>1</v>
      </c>
      <c r="I17" s="35">
        <v>20</v>
      </c>
      <c r="J17" s="36"/>
      <c r="K17" s="36"/>
      <c r="L17" s="36"/>
    </row>
    <row r="18" spans="1:13" s="24" customFormat="1" ht="13.8" x14ac:dyDescent="0.3">
      <c r="A18" s="25"/>
      <c r="B18" s="26" t="s">
        <v>12</v>
      </c>
      <c r="C18" s="30">
        <f t="shared" si="0"/>
        <v>374105</v>
      </c>
      <c r="D18" s="31">
        <v>14300</v>
      </c>
      <c r="E18" s="32">
        <v>359805</v>
      </c>
      <c r="F18" s="31">
        <v>94987</v>
      </c>
      <c r="G18" s="33">
        <v>279118</v>
      </c>
      <c r="H18" s="34">
        <v>1</v>
      </c>
      <c r="I18" s="35">
        <v>22</v>
      </c>
      <c r="J18" s="36"/>
      <c r="K18" s="36"/>
      <c r="L18" s="36"/>
    </row>
    <row r="19" spans="1:13" s="24" customFormat="1" ht="13.8" x14ac:dyDescent="0.3">
      <c r="A19" s="25"/>
      <c r="B19" s="26" t="s">
        <v>13</v>
      </c>
      <c r="C19" s="30">
        <f t="shared" si="0"/>
        <v>386398</v>
      </c>
      <c r="D19" s="31">
        <v>14197</v>
      </c>
      <c r="E19" s="32">
        <v>372201</v>
      </c>
      <c r="F19" s="31">
        <v>97516</v>
      </c>
      <c r="G19" s="33">
        <v>288882</v>
      </c>
      <c r="H19" s="34">
        <v>1</v>
      </c>
      <c r="I19" s="35">
        <v>21</v>
      </c>
      <c r="J19" s="36"/>
      <c r="K19" s="36"/>
      <c r="L19" s="36"/>
    </row>
    <row r="20" spans="1:13" s="24" customFormat="1" ht="13.8" x14ac:dyDescent="0.3">
      <c r="A20" s="25"/>
      <c r="B20" s="26" t="s">
        <v>14</v>
      </c>
      <c r="C20" s="30">
        <f t="shared" si="0"/>
        <v>422610</v>
      </c>
      <c r="D20" s="31">
        <v>26241</v>
      </c>
      <c r="E20" s="32">
        <v>396369</v>
      </c>
      <c r="F20" s="31">
        <v>105544</v>
      </c>
      <c r="G20" s="33">
        <v>317066</v>
      </c>
      <c r="H20" s="34">
        <v>1</v>
      </c>
      <c r="I20" s="35">
        <v>19</v>
      </c>
      <c r="J20" s="36"/>
      <c r="K20" s="36"/>
      <c r="L20" s="36"/>
    </row>
    <row r="21" spans="1:13" s="24" customFormat="1" ht="13.8" x14ac:dyDescent="0.3">
      <c r="A21" s="25"/>
      <c r="B21" s="26" t="s">
        <v>15</v>
      </c>
      <c r="C21" s="30">
        <f t="shared" si="0"/>
        <v>423106</v>
      </c>
      <c r="D21" s="31">
        <v>12760</v>
      </c>
      <c r="E21" s="32">
        <v>410346</v>
      </c>
      <c r="F21" s="31">
        <v>109581</v>
      </c>
      <c r="G21" s="33">
        <v>313525</v>
      </c>
      <c r="H21" s="34">
        <v>1</v>
      </c>
      <c r="I21" s="35">
        <v>22</v>
      </c>
      <c r="J21" s="36"/>
      <c r="K21" s="36"/>
      <c r="L21" s="36"/>
    </row>
    <row r="22" spans="1:13" s="24" customFormat="1" thickBot="1" x14ac:dyDescent="0.35">
      <c r="A22" s="28"/>
      <c r="B22" s="29" t="s">
        <v>16</v>
      </c>
      <c r="C22" s="37">
        <f t="shared" si="0"/>
        <v>511871</v>
      </c>
      <c r="D22" s="38">
        <v>22232</v>
      </c>
      <c r="E22" s="39">
        <v>489639</v>
      </c>
      <c r="F22" s="38">
        <v>135522</v>
      </c>
      <c r="G22" s="40">
        <v>376349</v>
      </c>
      <c r="H22" s="41">
        <v>1</v>
      </c>
      <c r="I22" s="42">
        <v>21</v>
      </c>
      <c r="J22" s="36"/>
      <c r="K22" s="36"/>
      <c r="L22" s="36"/>
    </row>
    <row r="23" spans="1:13" s="24" customFormat="1" ht="13.8" x14ac:dyDescent="0.3">
      <c r="A23" s="22">
        <v>2017</v>
      </c>
      <c r="B23" s="23" t="s">
        <v>5</v>
      </c>
      <c r="C23" s="30">
        <f t="shared" si="0"/>
        <v>338890</v>
      </c>
      <c r="D23" s="31">
        <v>10011</v>
      </c>
      <c r="E23" s="32">
        <v>328879</v>
      </c>
      <c r="F23" s="31">
        <v>83753</v>
      </c>
      <c r="G23" s="33">
        <v>255137</v>
      </c>
      <c r="H23" s="34">
        <v>1</v>
      </c>
      <c r="I23" s="35">
        <v>19</v>
      </c>
      <c r="J23" s="36"/>
      <c r="K23" s="36"/>
      <c r="L23" s="36"/>
    </row>
    <row r="24" spans="1:13" s="24" customFormat="1" ht="13.8" x14ac:dyDescent="0.3">
      <c r="A24" s="25"/>
      <c r="B24" s="26" t="s">
        <v>6</v>
      </c>
      <c r="C24" s="30">
        <f t="shared" si="0"/>
        <v>387954</v>
      </c>
      <c r="D24" s="31">
        <v>11479</v>
      </c>
      <c r="E24" s="32">
        <v>376475</v>
      </c>
      <c r="F24" s="31">
        <v>96029</v>
      </c>
      <c r="G24" s="33">
        <v>291925</v>
      </c>
      <c r="H24" s="34">
        <v>1</v>
      </c>
      <c r="I24" s="35">
        <v>20</v>
      </c>
      <c r="J24" s="36"/>
      <c r="K24" s="36"/>
      <c r="L24" s="36"/>
      <c r="M24" s="27"/>
    </row>
    <row r="25" spans="1:13" s="24" customFormat="1" ht="13.8" x14ac:dyDescent="0.3">
      <c r="A25" s="25"/>
      <c r="B25" s="26" t="s">
        <v>7</v>
      </c>
      <c r="C25" s="30">
        <f t="shared" si="0"/>
        <v>421677</v>
      </c>
      <c r="D25" s="31">
        <v>12715</v>
      </c>
      <c r="E25" s="32">
        <v>408962</v>
      </c>
      <c r="F25" s="31">
        <v>113422</v>
      </c>
      <c r="G25" s="33">
        <v>308255</v>
      </c>
      <c r="H25" s="34">
        <v>1</v>
      </c>
      <c r="I25" s="35">
        <v>23</v>
      </c>
      <c r="J25" s="36"/>
      <c r="K25" s="36"/>
      <c r="L25" s="36"/>
    </row>
    <row r="26" spans="1:13" s="24" customFormat="1" ht="13.8" x14ac:dyDescent="0.3">
      <c r="A26" s="25"/>
      <c r="B26" s="26" t="s">
        <v>8</v>
      </c>
      <c r="C26" s="30">
        <f t="shared" si="0"/>
        <v>393299</v>
      </c>
      <c r="D26" s="31">
        <v>11866</v>
      </c>
      <c r="E26" s="32">
        <v>381433</v>
      </c>
      <c r="F26" s="31">
        <v>103869</v>
      </c>
      <c r="G26" s="33">
        <v>289430</v>
      </c>
      <c r="H26" s="34">
        <v>1</v>
      </c>
      <c r="I26" s="35">
        <v>18</v>
      </c>
      <c r="J26" s="36"/>
      <c r="K26" s="36"/>
      <c r="L26" s="36"/>
    </row>
    <row r="27" spans="1:13" s="24" customFormat="1" ht="13.8" x14ac:dyDescent="0.3">
      <c r="A27" s="25"/>
      <c r="B27" s="26" t="s">
        <v>21</v>
      </c>
      <c r="C27" s="30">
        <f t="shared" si="0"/>
        <v>481157</v>
      </c>
      <c r="D27" s="31">
        <v>31887</v>
      </c>
      <c r="E27" s="32">
        <v>449270</v>
      </c>
      <c r="F27" s="31">
        <v>116481</v>
      </c>
      <c r="G27" s="33">
        <f>C27-F27</f>
        <v>364676</v>
      </c>
      <c r="H27" s="34">
        <v>1</v>
      </c>
      <c r="I27" s="35">
        <v>21</v>
      </c>
      <c r="J27" s="36"/>
      <c r="K27" s="36"/>
      <c r="L27" s="36"/>
    </row>
    <row r="28" spans="1:13" s="24" customFormat="1" ht="13.8" x14ac:dyDescent="0.3">
      <c r="A28" s="25"/>
      <c r="B28" s="26" t="s">
        <v>10</v>
      </c>
      <c r="C28" s="30">
        <f t="shared" si="0"/>
        <v>445769</v>
      </c>
      <c r="D28" s="31">
        <v>17564</v>
      </c>
      <c r="E28" s="32">
        <v>428205</v>
      </c>
      <c r="F28" s="31">
        <v>115525</v>
      </c>
      <c r="G28" s="33">
        <f t="shared" ref="G28:G61" si="1">C28-F28</f>
        <v>330244</v>
      </c>
      <c r="H28" s="34">
        <v>1</v>
      </c>
      <c r="I28" s="35">
        <v>20</v>
      </c>
      <c r="J28" s="36"/>
      <c r="K28" s="36"/>
      <c r="L28" s="36"/>
    </row>
    <row r="29" spans="1:13" s="24" customFormat="1" ht="13.8" x14ac:dyDescent="0.3">
      <c r="A29" s="25"/>
      <c r="B29" s="26" t="s">
        <v>11</v>
      </c>
      <c r="C29" s="30">
        <f t="shared" ref="C29:C31" si="2">D29+E29</f>
        <v>406705</v>
      </c>
      <c r="D29" s="31">
        <v>15896</v>
      </c>
      <c r="E29" s="32">
        <v>390809</v>
      </c>
      <c r="F29" s="31">
        <v>112965</v>
      </c>
      <c r="G29" s="33">
        <f t="shared" si="1"/>
        <v>293740</v>
      </c>
      <c r="H29" s="34">
        <v>1</v>
      </c>
      <c r="I29" s="35">
        <v>21</v>
      </c>
      <c r="J29" s="36"/>
      <c r="K29" s="36"/>
      <c r="L29" s="36"/>
    </row>
    <row r="30" spans="1:13" s="24" customFormat="1" ht="13.8" x14ac:dyDescent="0.3">
      <c r="A30" s="25"/>
      <c r="B30" s="26" t="s">
        <v>12</v>
      </c>
      <c r="C30" s="30">
        <f t="shared" si="2"/>
        <v>398104</v>
      </c>
      <c r="D30" s="31">
        <v>23881</v>
      </c>
      <c r="E30" s="32">
        <v>374223</v>
      </c>
      <c r="F30" s="31">
        <v>102625</v>
      </c>
      <c r="G30" s="33">
        <f t="shared" si="1"/>
        <v>295479</v>
      </c>
      <c r="H30" s="34">
        <v>1</v>
      </c>
      <c r="I30" s="35">
        <v>21</v>
      </c>
      <c r="J30" s="36"/>
      <c r="K30" s="36"/>
      <c r="L30" s="36"/>
    </row>
    <row r="31" spans="1:13" s="24" customFormat="1" ht="13.8" x14ac:dyDescent="0.3">
      <c r="A31" s="25"/>
      <c r="B31" s="26" t="s">
        <v>13</v>
      </c>
      <c r="C31" s="30">
        <f t="shared" si="2"/>
        <v>408832</v>
      </c>
      <c r="D31" s="31">
        <v>21910</v>
      </c>
      <c r="E31" s="32">
        <v>386922</v>
      </c>
      <c r="F31" s="31">
        <v>112307</v>
      </c>
      <c r="G31" s="33">
        <f t="shared" si="1"/>
        <v>296525</v>
      </c>
      <c r="H31" s="34">
        <v>1</v>
      </c>
      <c r="I31" s="35">
        <v>20</v>
      </c>
      <c r="J31" s="36"/>
      <c r="K31" s="36"/>
      <c r="L31" s="36"/>
    </row>
    <row r="32" spans="1:13" s="24" customFormat="1" ht="13.8" x14ac:dyDescent="0.3">
      <c r="A32" s="25"/>
      <c r="B32" s="26" t="s">
        <v>14</v>
      </c>
      <c r="C32" s="30">
        <v>428354</v>
      </c>
      <c r="D32" s="31">
        <v>16584</v>
      </c>
      <c r="E32" s="32">
        <v>411770</v>
      </c>
      <c r="F32" s="31">
        <v>108973</v>
      </c>
      <c r="G32" s="33">
        <f t="shared" si="1"/>
        <v>319381</v>
      </c>
      <c r="H32" s="34">
        <v>1</v>
      </c>
      <c r="I32" s="35">
        <v>20</v>
      </c>
      <c r="J32" s="36"/>
      <c r="K32" s="36"/>
      <c r="L32" s="36"/>
    </row>
    <row r="33" spans="1:13" s="24" customFormat="1" ht="13.8" x14ac:dyDescent="0.3">
      <c r="A33" s="25"/>
      <c r="B33" s="26" t="s">
        <v>15</v>
      </c>
      <c r="C33" s="30">
        <f t="shared" ref="C33:C42" si="3">D33+E33</f>
        <v>421137</v>
      </c>
      <c r="D33" s="31">
        <v>14691</v>
      </c>
      <c r="E33" s="32">
        <v>406446</v>
      </c>
      <c r="F33" s="31">
        <v>107936</v>
      </c>
      <c r="G33" s="33">
        <f t="shared" si="1"/>
        <v>313201</v>
      </c>
      <c r="H33" s="34">
        <v>1</v>
      </c>
      <c r="I33" s="35">
        <v>22</v>
      </c>
      <c r="J33" s="36"/>
      <c r="K33" s="36"/>
      <c r="L33" s="36"/>
    </row>
    <row r="34" spans="1:13" s="24" customFormat="1" thickBot="1" x14ac:dyDescent="0.35">
      <c r="A34" s="28"/>
      <c r="B34" s="29" t="s">
        <v>16</v>
      </c>
      <c r="C34" s="37">
        <f t="shared" si="3"/>
        <v>547271</v>
      </c>
      <c r="D34" s="38">
        <v>27655</v>
      </c>
      <c r="E34" s="39">
        <v>519616</v>
      </c>
      <c r="F34" s="38">
        <v>139814</v>
      </c>
      <c r="G34" s="40">
        <f t="shared" si="1"/>
        <v>407457</v>
      </c>
      <c r="H34" s="41">
        <v>1</v>
      </c>
      <c r="I34" s="42">
        <v>20</v>
      </c>
      <c r="J34" s="36"/>
      <c r="K34" s="36"/>
      <c r="L34" s="36"/>
    </row>
    <row r="35" spans="1:13" s="2" customFormat="1" ht="12.75" customHeight="1" x14ac:dyDescent="0.3">
      <c r="A35" s="8">
        <v>2018</v>
      </c>
      <c r="B35" s="9" t="s">
        <v>5</v>
      </c>
      <c r="C35" s="30">
        <f t="shared" si="3"/>
        <v>342294</v>
      </c>
      <c r="D35" s="31">
        <v>11186</v>
      </c>
      <c r="E35" s="32">
        <v>331108</v>
      </c>
      <c r="F35" s="31">
        <v>87225</v>
      </c>
      <c r="G35" s="33">
        <f t="shared" si="1"/>
        <v>255069</v>
      </c>
      <c r="H35" s="34" t="s">
        <v>23</v>
      </c>
      <c r="I35" s="35">
        <v>20</v>
      </c>
      <c r="K35" s="4"/>
    </row>
    <row r="36" spans="1:13" s="2" customFormat="1" ht="12.75" customHeight="1" x14ac:dyDescent="0.3">
      <c r="A36" s="10"/>
      <c r="B36" s="11" t="s">
        <v>6</v>
      </c>
      <c r="C36" s="30">
        <f t="shared" si="3"/>
        <v>473632</v>
      </c>
      <c r="D36" s="31">
        <v>37571</v>
      </c>
      <c r="E36" s="32">
        <v>436061</v>
      </c>
      <c r="F36" s="31">
        <v>98851</v>
      </c>
      <c r="G36" s="33">
        <f t="shared" si="1"/>
        <v>374781</v>
      </c>
      <c r="H36" s="34">
        <v>1</v>
      </c>
      <c r="I36" s="35">
        <v>20</v>
      </c>
      <c r="K36" s="4"/>
      <c r="M36" s="5"/>
    </row>
    <row r="37" spans="1:13" s="2" customFormat="1" ht="12.75" customHeight="1" x14ac:dyDescent="0.3">
      <c r="A37" s="10"/>
      <c r="B37" s="11" t="s">
        <v>7</v>
      </c>
      <c r="C37" s="30">
        <f t="shared" si="3"/>
        <v>455625</v>
      </c>
      <c r="D37" s="31">
        <v>16176</v>
      </c>
      <c r="E37" s="32">
        <v>439449</v>
      </c>
      <c r="F37" s="31">
        <v>112583</v>
      </c>
      <c r="G37" s="33">
        <f t="shared" si="1"/>
        <v>343042</v>
      </c>
      <c r="H37" s="34">
        <v>1</v>
      </c>
      <c r="I37" s="35">
        <v>22</v>
      </c>
      <c r="K37" s="4"/>
    </row>
    <row r="38" spans="1:13" s="24" customFormat="1" ht="13.8" x14ac:dyDescent="0.3">
      <c r="A38" s="25"/>
      <c r="B38" s="26" t="s">
        <v>8</v>
      </c>
      <c r="C38" s="30">
        <f t="shared" si="3"/>
        <v>445771</v>
      </c>
      <c r="D38" s="31">
        <v>28685</v>
      </c>
      <c r="E38" s="32">
        <v>417086</v>
      </c>
      <c r="F38" s="31">
        <v>107562</v>
      </c>
      <c r="G38" s="33">
        <f t="shared" si="1"/>
        <v>338209</v>
      </c>
      <c r="H38" s="34">
        <v>1</v>
      </c>
      <c r="I38" s="35">
        <v>19</v>
      </c>
      <c r="J38" s="36"/>
      <c r="K38" s="36"/>
      <c r="L38" s="36"/>
    </row>
    <row r="39" spans="1:13" s="24" customFormat="1" ht="13.8" x14ac:dyDescent="0.3">
      <c r="A39" s="25"/>
      <c r="B39" s="26" t="s">
        <v>21</v>
      </c>
      <c r="C39" s="30">
        <f t="shared" si="3"/>
        <v>479624</v>
      </c>
      <c r="D39" s="31">
        <v>26496</v>
      </c>
      <c r="E39" s="32">
        <v>453128</v>
      </c>
      <c r="F39" s="31">
        <v>106474</v>
      </c>
      <c r="G39" s="33">
        <f t="shared" si="1"/>
        <v>373150</v>
      </c>
      <c r="H39" s="34">
        <v>1</v>
      </c>
      <c r="I39" s="35">
        <v>20</v>
      </c>
      <c r="J39" s="36"/>
      <c r="K39" s="36"/>
      <c r="L39" s="36"/>
    </row>
    <row r="40" spans="1:13" s="24" customFormat="1" ht="13.8" x14ac:dyDescent="0.3">
      <c r="A40" s="25"/>
      <c r="B40" s="26" t="s">
        <v>10</v>
      </c>
      <c r="C40" s="30">
        <f t="shared" si="3"/>
        <v>435421</v>
      </c>
      <c r="D40" s="31">
        <v>14945</v>
      </c>
      <c r="E40" s="32">
        <v>420476</v>
      </c>
      <c r="F40" s="31">
        <v>110605</v>
      </c>
      <c r="G40" s="33">
        <f t="shared" si="1"/>
        <v>324816</v>
      </c>
      <c r="H40" s="34">
        <v>1</v>
      </c>
      <c r="I40" s="35">
        <v>20</v>
      </c>
      <c r="J40" s="36"/>
      <c r="K40" s="36"/>
      <c r="L40" s="36"/>
    </row>
    <row r="41" spans="1:13" s="24" customFormat="1" ht="13.8" x14ac:dyDescent="0.3">
      <c r="A41" s="25"/>
      <c r="B41" s="26" t="s">
        <v>11</v>
      </c>
      <c r="C41" s="30">
        <f t="shared" si="3"/>
        <v>455964</v>
      </c>
      <c r="D41" s="31">
        <v>14138</v>
      </c>
      <c r="E41" s="32">
        <v>441826</v>
      </c>
      <c r="F41" s="31">
        <v>117485</v>
      </c>
      <c r="G41" s="33">
        <f t="shared" si="1"/>
        <v>338479</v>
      </c>
      <c r="H41" s="34">
        <v>1</v>
      </c>
      <c r="I41" s="35">
        <v>22</v>
      </c>
      <c r="J41" s="36"/>
      <c r="K41" s="36"/>
      <c r="L41" s="36"/>
    </row>
    <row r="42" spans="1:13" s="24" customFormat="1" ht="13.8" x14ac:dyDescent="0.3">
      <c r="A42" s="25"/>
      <c r="B42" s="26" t="s">
        <v>12</v>
      </c>
      <c r="C42" s="30">
        <f t="shared" si="3"/>
        <v>393189</v>
      </c>
      <c r="D42" s="31">
        <v>14588</v>
      </c>
      <c r="E42" s="32">
        <v>378601</v>
      </c>
      <c r="F42" s="31">
        <v>105247</v>
      </c>
      <c r="G42" s="33">
        <f t="shared" si="1"/>
        <v>287942</v>
      </c>
      <c r="H42" s="34">
        <v>1</v>
      </c>
      <c r="I42" s="35">
        <v>21</v>
      </c>
      <c r="J42" s="36"/>
      <c r="K42" s="36"/>
      <c r="L42" s="36"/>
    </row>
    <row r="43" spans="1:13" s="24" customFormat="1" ht="13.8" x14ac:dyDescent="0.3">
      <c r="A43" s="25"/>
      <c r="B43" s="26" t="s">
        <v>13</v>
      </c>
      <c r="C43" s="30">
        <v>407094</v>
      </c>
      <c r="D43" s="31">
        <v>13743</v>
      </c>
      <c r="E43" s="32">
        <f>C43-D43</f>
        <v>393351</v>
      </c>
      <c r="F43" s="31">
        <v>105380</v>
      </c>
      <c r="G43" s="33">
        <f t="shared" si="1"/>
        <v>301714</v>
      </c>
      <c r="H43" s="34">
        <v>1</v>
      </c>
      <c r="I43" s="35">
        <v>20</v>
      </c>
      <c r="J43" s="36"/>
      <c r="K43" s="36"/>
      <c r="L43" s="36"/>
    </row>
    <row r="44" spans="1:13" s="24" customFormat="1" ht="13.8" x14ac:dyDescent="0.3">
      <c r="A44" s="25"/>
      <c r="B44" s="26" t="s">
        <v>14</v>
      </c>
      <c r="C44" s="30">
        <v>433500</v>
      </c>
      <c r="D44" s="31">
        <v>15110</v>
      </c>
      <c r="E44" s="32">
        <f t="shared" ref="E44:E61" si="4">C44-D44</f>
        <v>418390</v>
      </c>
      <c r="F44" s="31">
        <v>127047</v>
      </c>
      <c r="G44" s="33">
        <f t="shared" si="1"/>
        <v>306453</v>
      </c>
      <c r="H44" s="34">
        <v>1</v>
      </c>
      <c r="I44" s="35">
        <v>21</v>
      </c>
      <c r="J44" s="36"/>
      <c r="K44" s="36"/>
      <c r="L44" s="36"/>
    </row>
    <row r="45" spans="1:13" s="24" customFormat="1" ht="13.8" x14ac:dyDescent="0.3">
      <c r="A45" s="25"/>
      <c r="B45" s="26" t="s">
        <v>15</v>
      </c>
      <c r="C45" s="30">
        <v>458944</v>
      </c>
      <c r="D45" s="31">
        <v>16506</v>
      </c>
      <c r="E45" s="32">
        <f t="shared" si="4"/>
        <v>442438</v>
      </c>
      <c r="F45" s="31">
        <v>112640</v>
      </c>
      <c r="G45" s="33">
        <f t="shared" si="1"/>
        <v>346304</v>
      </c>
      <c r="H45" s="34" t="s">
        <v>24</v>
      </c>
      <c r="I45" s="35">
        <v>22</v>
      </c>
      <c r="J45" s="36"/>
      <c r="K45" s="36"/>
      <c r="L45" s="36"/>
    </row>
    <row r="46" spans="1:13" s="24" customFormat="1" thickBot="1" x14ac:dyDescent="0.35">
      <c r="A46" s="28"/>
      <c r="B46" s="29" t="s">
        <v>16</v>
      </c>
      <c r="C46" s="37">
        <v>529774</v>
      </c>
      <c r="D46" s="38">
        <v>27049</v>
      </c>
      <c r="E46" s="39">
        <f t="shared" si="4"/>
        <v>502725</v>
      </c>
      <c r="F46" s="38">
        <v>148887</v>
      </c>
      <c r="G46" s="40">
        <f t="shared" si="1"/>
        <v>380887</v>
      </c>
      <c r="H46" s="41">
        <v>1</v>
      </c>
      <c r="I46" s="42">
        <v>21</v>
      </c>
      <c r="J46" s="36"/>
      <c r="K46" s="36"/>
      <c r="L46" s="36"/>
    </row>
    <row r="47" spans="1:13" s="2" customFormat="1" ht="12.75" customHeight="1" x14ac:dyDescent="0.3">
      <c r="A47" s="8">
        <v>2019</v>
      </c>
      <c r="B47" s="9" t="s">
        <v>5</v>
      </c>
      <c r="C47" s="30">
        <v>365511</v>
      </c>
      <c r="D47" s="31">
        <v>11866</v>
      </c>
      <c r="E47" s="32">
        <f t="shared" si="4"/>
        <v>353645</v>
      </c>
      <c r="F47" s="31">
        <v>87547</v>
      </c>
      <c r="G47" s="33">
        <f t="shared" si="1"/>
        <v>277964</v>
      </c>
      <c r="H47" s="34">
        <v>1</v>
      </c>
      <c r="I47" s="35">
        <v>21</v>
      </c>
      <c r="K47" s="4"/>
    </row>
    <row r="48" spans="1:13" s="2" customFormat="1" ht="12.75" customHeight="1" x14ac:dyDescent="0.3">
      <c r="A48" s="10"/>
      <c r="B48" s="11" t="s">
        <v>6</v>
      </c>
      <c r="C48" s="30">
        <v>471368</v>
      </c>
      <c r="D48" s="31">
        <v>30885</v>
      </c>
      <c r="E48" s="32">
        <f t="shared" si="4"/>
        <v>440483</v>
      </c>
      <c r="F48" s="31">
        <v>99556</v>
      </c>
      <c r="G48" s="33">
        <f t="shared" si="1"/>
        <v>371812</v>
      </c>
      <c r="H48" s="34">
        <v>1</v>
      </c>
      <c r="I48" s="35">
        <v>20</v>
      </c>
      <c r="K48" s="4"/>
      <c r="M48" s="5"/>
    </row>
    <row r="49" spans="1:13" s="2" customFormat="1" ht="12.75" customHeight="1" x14ac:dyDescent="0.3">
      <c r="A49" s="10"/>
      <c r="B49" s="11" t="s">
        <v>7</v>
      </c>
      <c r="C49" s="30">
        <v>450946</v>
      </c>
      <c r="D49" s="31">
        <v>29482</v>
      </c>
      <c r="E49" s="32">
        <f t="shared" si="4"/>
        <v>421464</v>
      </c>
      <c r="F49" s="31">
        <v>102623</v>
      </c>
      <c r="G49" s="33">
        <f t="shared" si="1"/>
        <v>348323</v>
      </c>
      <c r="H49" s="34">
        <v>1</v>
      </c>
      <c r="I49" s="35">
        <v>21</v>
      </c>
      <c r="K49" s="4"/>
    </row>
    <row r="50" spans="1:13" s="24" customFormat="1" ht="13.8" x14ac:dyDescent="0.3">
      <c r="A50" s="25"/>
      <c r="B50" s="26" t="s">
        <v>8</v>
      </c>
      <c r="C50" s="30">
        <v>460534</v>
      </c>
      <c r="D50" s="31">
        <v>18274</v>
      </c>
      <c r="E50" s="32">
        <f t="shared" si="4"/>
        <v>442260</v>
      </c>
      <c r="F50" s="31">
        <v>109931</v>
      </c>
      <c r="G50" s="33">
        <f t="shared" si="1"/>
        <v>350603</v>
      </c>
      <c r="H50" s="34">
        <v>1</v>
      </c>
      <c r="I50" s="35">
        <v>20</v>
      </c>
      <c r="J50" s="36"/>
      <c r="K50" s="36"/>
      <c r="L50" s="36"/>
    </row>
    <row r="51" spans="1:13" s="24" customFormat="1" ht="13.8" x14ac:dyDescent="0.3">
      <c r="A51" s="25"/>
      <c r="B51" s="26" t="s">
        <v>21</v>
      </c>
      <c r="C51" s="30">
        <v>441058</v>
      </c>
      <c r="D51" s="31">
        <v>16696</v>
      </c>
      <c r="E51" s="32">
        <f t="shared" si="4"/>
        <v>424362</v>
      </c>
      <c r="F51" s="31">
        <v>112278</v>
      </c>
      <c r="G51" s="33">
        <f t="shared" si="1"/>
        <v>328780</v>
      </c>
      <c r="H51" s="34">
        <v>1</v>
      </c>
      <c r="I51" s="35">
        <v>21</v>
      </c>
      <c r="J51" s="36"/>
      <c r="K51" s="36"/>
      <c r="L51" s="36"/>
    </row>
    <row r="52" spans="1:13" s="24" customFormat="1" ht="13.8" x14ac:dyDescent="0.3">
      <c r="A52" s="25"/>
      <c r="B52" s="26" t="s">
        <v>10</v>
      </c>
      <c r="C52" s="30">
        <v>431965</v>
      </c>
      <c r="D52" s="31">
        <v>22178</v>
      </c>
      <c r="E52" s="32">
        <f t="shared" si="4"/>
        <v>409787</v>
      </c>
      <c r="F52" s="31">
        <v>102820</v>
      </c>
      <c r="G52" s="33">
        <f t="shared" si="1"/>
        <v>329145</v>
      </c>
      <c r="H52" s="34">
        <v>1</v>
      </c>
      <c r="I52" s="35">
        <v>19</v>
      </c>
      <c r="J52" s="36"/>
      <c r="K52" s="36"/>
      <c r="L52" s="36"/>
    </row>
    <row r="53" spans="1:13" s="24" customFormat="1" ht="13.8" x14ac:dyDescent="0.3">
      <c r="A53" s="25"/>
      <c r="B53" s="26" t="s">
        <v>11</v>
      </c>
      <c r="C53" s="30">
        <v>484765</v>
      </c>
      <c r="D53" s="31">
        <v>17470</v>
      </c>
      <c r="E53" s="32">
        <f t="shared" si="4"/>
        <v>467295</v>
      </c>
      <c r="F53" s="31">
        <v>124603</v>
      </c>
      <c r="G53" s="33">
        <f t="shared" si="1"/>
        <v>360162</v>
      </c>
      <c r="H53" s="34">
        <v>1</v>
      </c>
      <c r="I53" s="35">
        <v>23</v>
      </c>
      <c r="J53" s="36"/>
      <c r="K53" s="36"/>
      <c r="L53" s="36"/>
    </row>
    <row r="54" spans="1:13" s="24" customFormat="1" ht="13.8" x14ac:dyDescent="0.3">
      <c r="A54" s="25"/>
      <c r="B54" s="26" t="s">
        <v>12</v>
      </c>
      <c r="C54" s="30">
        <v>393428</v>
      </c>
      <c r="D54" s="31">
        <v>15421</v>
      </c>
      <c r="E54" s="32">
        <f t="shared" si="4"/>
        <v>378007</v>
      </c>
      <c r="F54" s="31">
        <v>102965</v>
      </c>
      <c r="G54" s="33">
        <f t="shared" si="1"/>
        <v>290463</v>
      </c>
      <c r="H54" s="34">
        <v>1</v>
      </c>
      <c r="I54" s="35">
        <v>20</v>
      </c>
      <c r="J54" s="36"/>
      <c r="K54" s="36"/>
      <c r="L54" s="36"/>
    </row>
    <row r="55" spans="1:13" s="24" customFormat="1" ht="13.8" x14ac:dyDescent="0.3">
      <c r="A55" s="25"/>
      <c r="B55" s="26" t="s">
        <v>13</v>
      </c>
      <c r="C55" s="30">
        <v>415472</v>
      </c>
      <c r="D55" s="31">
        <v>14544</v>
      </c>
      <c r="E55" s="32">
        <f t="shared" si="4"/>
        <v>400928</v>
      </c>
      <c r="F55" s="31">
        <v>113042</v>
      </c>
      <c r="G55" s="33">
        <f t="shared" si="1"/>
        <v>302430</v>
      </c>
      <c r="H55" s="34">
        <v>1</v>
      </c>
      <c r="I55" s="35">
        <v>20</v>
      </c>
      <c r="J55" s="36"/>
      <c r="K55" s="36"/>
      <c r="L55" s="36"/>
    </row>
    <row r="56" spans="1:13" s="24" customFormat="1" ht="13.8" x14ac:dyDescent="0.3">
      <c r="A56" s="25"/>
      <c r="B56" s="26" t="s">
        <v>14</v>
      </c>
      <c r="C56" s="30">
        <v>446349</v>
      </c>
      <c r="D56" s="31">
        <v>24047</v>
      </c>
      <c r="E56" s="32">
        <f t="shared" si="4"/>
        <v>422302</v>
      </c>
      <c r="F56" s="31">
        <v>119642</v>
      </c>
      <c r="G56" s="33">
        <f t="shared" si="1"/>
        <v>326707</v>
      </c>
      <c r="H56" s="34">
        <v>1</v>
      </c>
      <c r="I56" s="35">
        <v>21</v>
      </c>
      <c r="J56" s="36"/>
      <c r="K56" s="36"/>
      <c r="L56" s="36"/>
    </row>
    <row r="57" spans="1:13" s="24" customFormat="1" ht="13.8" x14ac:dyDescent="0.3">
      <c r="A57" s="25"/>
      <c r="B57" s="26" t="s">
        <v>15</v>
      </c>
      <c r="C57" s="30">
        <v>441163</v>
      </c>
      <c r="D57" s="31">
        <v>18195</v>
      </c>
      <c r="E57" s="32">
        <f t="shared" si="4"/>
        <v>422968</v>
      </c>
      <c r="F57" s="31">
        <v>112557</v>
      </c>
      <c r="G57" s="33">
        <f t="shared" si="1"/>
        <v>328606</v>
      </c>
      <c r="H57" s="34">
        <v>1</v>
      </c>
      <c r="I57" s="35">
        <v>21</v>
      </c>
      <c r="J57" s="36"/>
      <c r="K57" s="36"/>
      <c r="L57" s="36"/>
    </row>
    <row r="58" spans="1:13" s="24" customFormat="1" thickBot="1" x14ac:dyDescent="0.35">
      <c r="A58" s="28"/>
      <c r="B58" s="29" t="s">
        <v>16</v>
      </c>
      <c r="C58" s="37">
        <v>701812</v>
      </c>
      <c r="D58" s="38">
        <v>24833</v>
      </c>
      <c r="E58" s="39">
        <f t="shared" si="4"/>
        <v>676979</v>
      </c>
      <c r="F58" s="38">
        <v>142424</v>
      </c>
      <c r="G58" s="40">
        <f t="shared" si="1"/>
        <v>559388</v>
      </c>
      <c r="H58" s="41">
        <v>1</v>
      </c>
      <c r="I58" s="42">
        <v>21</v>
      </c>
      <c r="J58" s="36"/>
      <c r="K58" s="36"/>
      <c r="L58" s="36"/>
    </row>
    <row r="59" spans="1:13" s="2" customFormat="1" ht="12.75" customHeight="1" x14ac:dyDescent="0.3">
      <c r="A59" s="8">
        <v>2020</v>
      </c>
      <c r="B59" s="23" t="s">
        <v>5</v>
      </c>
      <c r="C59" s="30">
        <v>397900</v>
      </c>
      <c r="D59" s="31">
        <v>13383</v>
      </c>
      <c r="E59" s="32">
        <f t="shared" si="4"/>
        <v>384517</v>
      </c>
      <c r="F59" s="31">
        <v>96597</v>
      </c>
      <c r="G59" s="33">
        <f t="shared" si="1"/>
        <v>301303</v>
      </c>
      <c r="H59" s="34">
        <v>1</v>
      </c>
      <c r="I59" s="35">
        <v>20</v>
      </c>
      <c r="K59" s="4"/>
    </row>
    <row r="60" spans="1:13" s="2" customFormat="1" ht="12.75" customHeight="1" x14ac:dyDescent="0.3">
      <c r="A60" s="10"/>
      <c r="B60" s="26" t="s">
        <v>6</v>
      </c>
      <c r="C60" s="30">
        <v>654832</v>
      </c>
      <c r="D60" s="31">
        <v>34692</v>
      </c>
      <c r="E60" s="32">
        <f t="shared" si="4"/>
        <v>620140</v>
      </c>
      <c r="F60" s="31">
        <v>99047</v>
      </c>
      <c r="G60" s="33">
        <f t="shared" si="1"/>
        <v>555785</v>
      </c>
      <c r="H60" s="34">
        <v>1</v>
      </c>
      <c r="I60" s="35">
        <v>20</v>
      </c>
      <c r="K60" s="4"/>
      <c r="M60" s="5"/>
    </row>
    <row r="61" spans="1:13" s="2" customFormat="1" ht="12.75" customHeight="1" x14ac:dyDescent="0.3">
      <c r="A61" s="10"/>
      <c r="B61" s="11" t="s">
        <v>7</v>
      </c>
      <c r="C61" s="30">
        <v>439662</v>
      </c>
      <c r="D61" s="31">
        <v>22140</v>
      </c>
      <c r="E61" s="32">
        <f t="shared" si="4"/>
        <v>417522</v>
      </c>
      <c r="F61" s="31">
        <v>99452</v>
      </c>
      <c r="G61" s="33">
        <f t="shared" si="1"/>
        <v>340210</v>
      </c>
      <c r="H61" s="34">
        <v>1</v>
      </c>
      <c r="I61" s="35">
        <v>22</v>
      </c>
      <c r="K61" s="4"/>
    </row>
    <row r="62" spans="1:13" s="24" customFormat="1" ht="13.8" x14ac:dyDescent="0.3">
      <c r="A62" s="25"/>
      <c r="B62" s="26" t="s">
        <v>8</v>
      </c>
      <c r="C62" s="30">
        <v>395326</v>
      </c>
      <c r="D62" s="31">
        <v>11533</v>
      </c>
      <c r="E62" s="32">
        <f t="shared" ref="E62:E64" si="5">C62-D62</f>
        <v>383793</v>
      </c>
      <c r="F62" s="31">
        <v>75079</v>
      </c>
      <c r="G62" s="33">
        <f t="shared" ref="G62:G64" si="6">C62-F62</f>
        <v>320247</v>
      </c>
      <c r="H62" s="34">
        <v>1</v>
      </c>
      <c r="I62" s="35">
        <v>20</v>
      </c>
      <c r="J62" s="36"/>
      <c r="K62" s="36"/>
      <c r="L62" s="36"/>
    </row>
    <row r="63" spans="1:13" s="24" customFormat="1" ht="13.8" x14ac:dyDescent="0.3">
      <c r="A63" s="25"/>
      <c r="B63" s="26" t="s">
        <v>21</v>
      </c>
      <c r="C63" s="30">
        <v>623423</v>
      </c>
      <c r="D63" s="31">
        <v>40379</v>
      </c>
      <c r="E63" s="32">
        <f t="shared" si="5"/>
        <v>583044</v>
      </c>
      <c r="F63" s="31">
        <v>86643</v>
      </c>
      <c r="G63" s="33">
        <f t="shared" si="6"/>
        <v>536780</v>
      </c>
      <c r="H63" s="34">
        <v>1</v>
      </c>
      <c r="I63" s="35">
        <v>19</v>
      </c>
      <c r="J63" s="36"/>
      <c r="K63" s="36"/>
      <c r="L63" s="36"/>
    </row>
    <row r="64" spans="1:13" s="24" customFormat="1" ht="13.8" x14ac:dyDescent="0.3">
      <c r="A64" s="25"/>
      <c r="B64" s="26" t="s">
        <v>10</v>
      </c>
      <c r="C64" s="30">
        <v>466144</v>
      </c>
      <c r="D64" s="31">
        <v>48475</v>
      </c>
      <c r="E64" s="32">
        <f t="shared" si="5"/>
        <v>417669</v>
      </c>
      <c r="F64" s="31">
        <v>100659</v>
      </c>
      <c r="G64" s="33">
        <f t="shared" si="6"/>
        <v>365485</v>
      </c>
      <c r="H64" s="34">
        <v>1</v>
      </c>
      <c r="I64" s="35">
        <v>21</v>
      </c>
      <c r="J64" s="36"/>
      <c r="K64" s="36"/>
      <c r="L64" s="36"/>
    </row>
    <row r="65" spans="1:13" s="24" customFormat="1" ht="13.8" x14ac:dyDescent="0.3">
      <c r="A65" s="25"/>
      <c r="B65" s="26" t="s">
        <v>11</v>
      </c>
      <c r="C65" s="30">
        <v>441149</v>
      </c>
      <c r="D65" s="31">
        <v>43490</v>
      </c>
      <c r="E65" s="32">
        <f t="shared" ref="E65:E76" si="7">C65-D65</f>
        <v>397659</v>
      </c>
      <c r="F65" s="31">
        <v>107389</v>
      </c>
      <c r="G65" s="33">
        <f t="shared" ref="G65:G76" si="8">C65-F65</f>
        <v>333760</v>
      </c>
      <c r="H65" s="34">
        <v>1</v>
      </c>
      <c r="I65" s="35">
        <v>22</v>
      </c>
      <c r="J65" s="36"/>
      <c r="K65" s="36"/>
      <c r="L65" s="36"/>
    </row>
    <row r="66" spans="1:13" s="24" customFormat="1" ht="13.8" x14ac:dyDescent="0.3">
      <c r="A66" s="25"/>
      <c r="B66" s="26" t="s">
        <v>12</v>
      </c>
      <c r="C66" s="30">
        <v>617066</v>
      </c>
      <c r="D66" s="31">
        <v>18228</v>
      </c>
      <c r="E66" s="32">
        <f t="shared" si="7"/>
        <v>598838</v>
      </c>
      <c r="F66" s="31">
        <v>91993</v>
      </c>
      <c r="G66" s="33">
        <f t="shared" si="8"/>
        <v>525073</v>
      </c>
      <c r="H66" s="34">
        <v>1</v>
      </c>
      <c r="I66" s="35">
        <v>19</v>
      </c>
      <c r="J66" s="36"/>
      <c r="K66" s="36"/>
      <c r="L66" s="36"/>
    </row>
    <row r="67" spans="1:13" s="24" customFormat="1" ht="13.8" x14ac:dyDescent="0.3">
      <c r="A67" s="25"/>
      <c r="B67" s="26" t="s">
        <v>13</v>
      </c>
      <c r="C67" s="44">
        <v>477720</v>
      </c>
      <c r="D67" s="31">
        <v>15241</v>
      </c>
      <c r="E67" s="32">
        <f t="shared" si="7"/>
        <v>462479</v>
      </c>
      <c r="F67" s="31">
        <v>112525</v>
      </c>
      <c r="G67" s="33">
        <f t="shared" si="8"/>
        <v>365195</v>
      </c>
      <c r="H67" s="47">
        <v>0.99609999999999999</v>
      </c>
      <c r="I67" s="35">
        <v>21</v>
      </c>
      <c r="J67" s="36"/>
      <c r="K67" s="36"/>
      <c r="L67" s="36"/>
    </row>
    <row r="68" spans="1:13" s="24" customFormat="1" ht="13.8" x14ac:dyDescent="0.3">
      <c r="A68" s="25"/>
      <c r="B68" s="26" t="s">
        <v>14</v>
      </c>
      <c r="C68" s="30">
        <v>426277</v>
      </c>
      <c r="D68" s="31">
        <v>14841</v>
      </c>
      <c r="E68" s="32">
        <f t="shared" si="7"/>
        <v>411436</v>
      </c>
      <c r="F68" s="31">
        <v>106702</v>
      </c>
      <c r="G68" s="33">
        <f t="shared" si="8"/>
        <v>319575</v>
      </c>
      <c r="H68" s="34">
        <v>1</v>
      </c>
      <c r="I68" s="35">
        <v>20</v>
      </c>
      <c r="J68" s="36"/>
      <c r="K68" s="36"/>
      <c r="L68" s="36"/>
    </row>
    <row r="69" spans="1:13" s="24" customFormat="1" ht="13.8" x14ac:dyDescent="0.3">
      <c r="A69" s="25"/>
      <c r="B69" s="26" t="s">
        <v>15</v>
      </c>
      <c r="C69" s="30">
        <v>840291</v>
      </c>
      <c r="D69" s="31">
        <v>38312</v>
      </c>
      <c r="E69" s="32">
        <f t="shared" si="7"/>
        <v>801979</v>
      </c>
      <c r="F69" s="31">
        <v>106875</v>
      </c>
      <c r="G69" s="33">
        <f t="shared" si="8"/>
        <v>733416</v>
      </c>
      <c r="H69" s="34">
        <v>1</v>
      </c>
      <c r="I69" s="35">
        <v>21</v>
      </c>
      <c r="J69" s="36"/>
      <c r="K69" s="36"/>
      <c r="L69" s="36"/>
    </row>
    <row r="70" spans="1:13" s="24" customFormat="1" thickBot="1" x14ac:dyDescent="0.35">
      <c r="A70" s="28"/>
      <c r="B70" s="29" t="s">
        <v>16</v>
      </c>
      <c r="C70" s="37">
        <v>686679</v>
      </c>
      <c r="D70" s="38">
        <v>65520</v>
      </c>
      <c r="E70" s="39">
        <f t="shared" si="7"/>
        <v>621159</v>
      </c>
      <c r="F70" s="38">
        <v>134500</v>
      </c>
      <c r="G70" s="40">
        <f t="shared" si="8"/>
        <v>552179</v>
      </c>
      <c r="H70" s="41">
        <v>1</v>
      </c>
      <c r="I70" s="42">
        <v>22</v>
      </c>
      <c r="J70" s="36"/>
      <c r="K70" s="36"/>
      <c r="L70" s="36"/>
    </row>
    <row r="71" spans="1:13" s="2" customFormat="1" ht="12.75" customHeight="1" x14ac:dyDescent="0.3">
      <c r="A71" s="8">
        <v>2021</v>
      </c>
      <c r="B71" s="26" t="s">
        <v>5</v>
      </c>
      <c r="C71" s="30">
        <v>372110</v>
      </c>
      <c r="D71" s="31">
        <v>27249</v>
      </c>
      <c r="E71" s="32">
        <f t="shared" si="7"/>
        <v>344861</v>
      </c>
      <c r="F71" s="31">
        <v>83007</v>
      </c>
      <c r="G71" s="33">
        <f t="shared" si="8"/>
        <v>289103</v>
      </c>
      <c r="H71" s="34">
        <v>1</v>
      </c>
      <c r="I71" s="35">
        <v>17</v>
      </c>
      <c r="K71" s="4"/>
    </row>
    <row r="72" spans="1:13" s="2" customFormat="1" ht="12.75" customHeight="1" x14ac:dyDescent="0.3">
      <c r="A72" s="10"/>
      <c r="B72" s="26" t="s">
        <v>6</v>
      </c>
      <c r="C72" s="30">
        <v>770481</v>
      </c>
      <c r="D72" s="31">
        <v>36932</v>
      </c>
      <c r="E72" s="32">
        <f t="shared" si="7"/>
        <v>733549</v>
      </c>
      <c r="F72" s="31">
        <v>99283</v>
      </c>
      <c r="G72" s="33">
        <f t="shared" si="8"/>
        <v>671198</v>
      </c>
      <c r="H72" s="34">
        <v>1</v>
      </c>
      <c r="I72" s="35">
        <v>20</v>
      </c>
      <c r="K72" s="4"/>
      <c r="M72" s="5"/>
    </row>
    <row r="73" spans="1:13" s="2" customFormat="1" ht="12.75" customHeight="1" x14ac:dyDescent="0.3">
      <c r="A73" s="10"/>
      <c r="B73" s="26" t="s">
        <v>7</v>
      </c>
      <c r="C73" s="30">
        <v>510985</v>
      </c>
      <c r="D73" s="31">
        <v>29781</v>
      </c>
      <c r="E73" s="32">
        <f t="shared" si="7"/>
        <v>481204</v>
      </c>
      <c r="F73" s="31">
        <v>114279</v>
      </c>
      <c r="G73" s="33">
        <f t="shared" si="8"/>
        <v>396706</v>
      </c>
      <c r="H73" s="34">
        <v>1</v>
      </c>
      <c r="I73" s="35">
        <v>23</v>
      </c>
      <c r="K73" s="4"/>
    </row>
    <row r="74" spans="1:13" s="24" customFormat="1" ht="13.8" x14ac:dyDescent="0.3">
      <c r="A74" s="25"/>
      <c r="B74" s="26" t="s">
        <v>8</v>
      </c>
      <c r="C74" s="30">
        <v>459195</v>
      </c>
      <c r="D74" s="31">
        <v>32921</v>
      </c>
      <c r="E74" s="32">
        <f t="shared" si="7"/>
        <v>426274</v>
      </c>
      <c r="F74" s="31">
        <v>115099</v>
      </c>
      <c r="G74" s="33">
        <f t="shared" si="8"/>
        <v>344096</v>
      </c>
      <c r="H74" s="47">
        <v>0.99980000000000002</v>
      </c>
      <c r="I74" s="35">
        <v>21</v>
      </c>
      <c r="J74" s="36"/>
      <c r="K74" s="36"/>
      <c r="L74" s="36"/>
    </row>
    <row r="75" spans="1:13" s="24" customFormat="1" ht="13.8" x14ac:dyDescent="0.3">
      <c r="A75" s="25"/>
      <c r="B75" s="26" t="s">
        <v>21</v>
      </c>
      <c r="C75" s="30">
        <v>773220</v>
      </c>
      <c r="D75" s="31">
        <v>33621</v>
      </c>
      <c r="E75" s="32">
        <f t="shared" si="7"/>
        <v>739599</v>
      </c>
      <c r="F75" s="31">
        <v>102335</v>
      </c>
      <c r="G75" s="33">
        <f t="shared" si="8"/>
        <v>670885</v>
      </c>
      <c r="H75" s="34">
        <v>1</v>
      </c>
      <c r="I75" s="35">
        <v>18</v>
      </c>
      <c r="J75" s="36"/>
      <c r="K75" s="36"/>
      <c r="L75" s="36"/>
    </row>
    <row r="76" spans="1:13" s="24" customFormat="1" ht="13.8" x14ac:dyDescent="0.3">
      <c r="A76" s="25"/>
      <c r="B76" s="26" t="s">
        <v>10</v>
      </c>
      <c r="C76" s="30">
        <v>533351</v>
      </c>
      <c r="D76" s="31">
        <v>17496</v>
      </c>
      <c r="E76" s="32">
        <f t="shared" si="7"/>
        <v>515855</v>
      </c>
      <c r="F76" s="31">
        <v>115731</v>
      </c>
      <c r="G76" s="33">
        <f t="shared" si="8"/>
        <v>417620</v>
      </c>
      <c r="H76" s="34">
        <v>1</v>
      </c>
      <c r="I76" s="35">
        <v>21</v>
      </c>
      <c r="J76" s="36"/>
      <c r="K76" s="36"/>
      <c r="L76" s="36"/>
    </row>
    <row r="77" spans="1:13" s="24" customFormat="1" ht="13.8" x14ac:dyDescent="0.3">
      <c r="A77" s="25"/>
      <c r="B77" s="26" t="s">
        <v>11</v>
      </c>
      <c r="C77" s="30">
        <v>449017</v>
      </c>
      <c r="D77" s="31">
        <v>17362</v>
      </c>
      <c r="E77" s="32">
        <f t="shared" ref="E77:E79" si="9">C77-D77</f>
        <v>431655</v>
      </c>
      <c r="F77" s="31">
        <v>118773</v>
      </c>
      <c r="G77" s="33">
        <f t="shared" ref="G77:G79" si="10">C77-F77</f>
        <v>330244</v>
      </c>
      <c r="H77" s="34">
        <v>1</v>
      </c>
      <c r="I77" s="35">
        <v>22</v>
      </c>
      <c r="J77" s="36"/>
      <c r="K77" s="36"/>
      <c r="L77" s="36"/>
    </row>
    <row r="78" spans="1:13" s="24" customFormat="1" ht="13.8" x14ac:dyDescent="0.3">
      <c r="A78" s="25"/>
      <c r="B78" s="26" t="s">
        <v>12</v>
      </c>
      <c r="C78" s="30">
        <v>825233</v>
      </c>
      <c r="D78" s="31">
        <v>27236</v>
      </c>
      <c r="E78" s="32">
        <f t="shared" si="9"/>
        <v>797997</v>
      </c>
      <c r="F78" s="31">
        <v>103821</v>
      </c>
      <c r="G78" s="33">
        <f t="shared" si="10"/>
        <v>721412</v>
      </c>
      <c r="H78" s="34">
        <v>1</v>
      </c>
      <c r="I78" s="35">
        <v>21</v>
      </c>
      <c r="J78" s="36"/>
      <c r="K78" s="36"/>
      <c r="L78" s="36"/>
    </row>
    <row r="79" spans="1:13" s="24" customFormat="1" ht="13.8" x14ac:dyDescent="0.3">
      <c r="A79" s="25"/>
      <c r="B79" s="26" t="s">
        <v>13</v>
      </c>
      <c r="C79" s="30">
        <v>491417</v>
      </c>
      <c r="D79" s="31">
        <v>29561</v>
      </c>
      <c r="E79" s="32">
        <f t="shared" si="9"/>
        <v>461856</v>
      </c>
      <c r="F79" s="31">
        <v>113268</v>
      </c>
      <c r="G79" s="33">
        <f t="shared" si="10"/>
        <v>378149</v>
      </c>
      <c r="H79" s="34">
        <v>1</v>
      </c>
      <c r="I79" s="35">
        <v>21</v>
      </c>
      <c r="J79" s="36"/>
      <c r="K79" s="36"/>
      <c r="L79" s="36"/>
    </row>
    <row r="80" spans="1:13" s="24" customFormat="1" ht="13.8" x14ac:dyDescent="0.3">
      <c r="A80" s="25"/>
      <c r="B80" s="26" t="s">
        <v>14</v>
      </c>
      <c r="C80" s="30">
        <v>458481</v>
      </c>
      <c r="D80" s="31">
        <v>18158</v>
      </c>
      <c r="E80" s="32">
        <f t="shared" ref="E80:E93" si="11">C80-D80</f>
        <v>440323</v>
      </c>
      <c r="F80" s="31">
        <v>117845</v>
      </c>
      <c r="G80" s="33">
        <f t="shared" ref="G80:G93" si="12">C80-F80</f>
        <v>340636</v>
      </c>
      <c r="H80" s="34">
        <v>1</v>
      </c>
      <c r="I80" s="35">
        <v>20</v>
      </c>
      <c r="J80" s="36"/>
      <c r="K80" s="36"/>
      <c r="L80" s="36"/>
    </row>
    <row r="81" spans="1:13" s="24" customFormat="1" ht="13.8" x14ac:dyDescent="0.3">
      <c r="A81" s="25"/>
      <c r="B81" s="26" t="s">
        <v>15</v>
      </c>
      <c r="C81" s="30">
        <v>903278</v>
      </c>
      <c r="D81" s="31">
        <v>21422</v>
      </c>
      <c r="E81" s="32">
        <f t="shared" si="11"/>
        <v>881856</v>
      </c>
      <c r="F81" s="31">
        <v>118954</v>
      </c>
      <c r="G81" s="33">
        <f t="shared" si="12"/>
        <v>784324</v>
      </c>
      <c r="H81" s="34">
        <v>1</v>
      </c>
      <c r="I81" s="35">
        <v>22</v>
      </c>
      <c r="J81" s="36"/>
      <c r="K81" s="36"/>
      <c r="L81" s="36"/>
    </row>
    <row r="82" spans="1:13" s="24" customFormat="1" thickBot="1" x14ac:dyDescent="0.35">
      <c r="A82" s="28"/>
      <c r="B82" s="29" t="s">
        <v>16</v>
      </c>
      <c r="C82" s="37">
        <v>752623</v>
      </c>
      <c r="D82" s="38">
        <v>45640</v>
      </c>
      <c r="E82" s="39">
        <f t="shared" si="11"/>
        <v>706983</v>
      </c>
      <c r="F82" s="38">
        <v>142031</v>
      </c>
      <c r="G82" s="40">
        <f t="shared" si="12"/>
        <v>610592</v>
      </c>
      <c r="H82" s="41">
        <v>1</v>
      </c>
      <c r="I82" s="42">
        <v>22</v>
      </c>
      <c r="J82" s="36"/>
      <c r="K82" s="36"/>
      <c r="L82" s="36"/>
    </row>
    <row r="83" spans="1:13" s="2" customFormat="1" ht="12.75" customHeight="1" x14ac:dyDescent="0.3">
      <c r="A83" s="8">
        <v>2022</v>
      </c>
      <c r="B83" s="26" t="s">
        <v>5</v>
      </c>
      <c r="C83" s="30">
        <v>412448</v>
      </c>
      <c r="D83" s="31">
        <v>13449</v>
      </c>
      <c r="E83" s="32">
        <f t="shared" si="11"/>
        <v>398999</v>
      </c>
      <c r="F83" s="31">
        <v>88419</v>
      </c>
      <c r="G83" s="33">
        <f t="shared" si="12"/>
        <v>324029</v>
      </c>
      <c r="H83" s="34">
        <v>1</v>
      </c>
      <c r="I83" s="35">
        <v>18</v>
      </c>
      <c r="J83" s="4"/>
      <c r="K83" s="4"/>
    </row>
    <row r="84" spans="1:13" s="2" customFormat="1" ht="12.75" customHeight="1" x14ac:dyDescent="0.3">
      <c r="A84" s="10"/>
      <c r="B84" s="26" t="s">
        <v>6</v>
      </c>
      <c r="C84" s="30">
        <v>850547</v>
      </c>
      <c r="D84" s="31">
        <v>26385</v>
      </c>
      <c r="E84" s="32">
        <f t="shared" si="11"/>
        <v>824162</v>
      </c>
      <c r="F84" s="31">
        <v>106191</v>
      </c>
      <c r="G84" s="33">
        <f t="shared" si="12"/>
        <v>744356</v>
      </c>
      <c r="H84" s="34">
        <v>1</v>
      </c>
      <c r="I84" s="35">
        <v>20</v>
      </c>
      <c r="J84" s="4"/>
      <c r="K84" s="4"/>
      <c r="M84" s="5"/>
    </row>
    <row r="85" spans="1:13" s="2" customFormat="1" ht="12.75" customHeight="1" x14ac:dyDescent="0.3">
      <c r="A85" s="10"/>
      <c r="B85" s="26" t="s">
        <v>7</v>
      </c>
      <c r="C85" s="30">
        <v>553860</v>
      </c>
      <c r="D85" s="31">
        <v>33999</v>
      </c>
      <c r="E85" s="32">
        <f t="shared" si="11"/>
        <v>519861</v>
      </c>
      <c r="F85" s="31">
        <v>133270</v>
      </c>
      <c r="G85" s="33">
        <f t="shared" si="12"/>
        <v>420590</v>
      </c>
      <c r="H85" s="34">
        <v>1</v>
      </c>
      <c r="I85" s="35">
        <v>23</v>
      </c>
      <c r="K85" s="4"/>
    </row>
    <row r="86" spans="1:13" s="24" customFormat="1" ht="13.8" x14ac:dyDescent="0.3">
      <c r="A86" s="25"/>
      <c r="B86" s="26" t="s">
        <v>8</v>
      </c>
      <c r="C86" s="30">
        <v>505246</v>
      </c>
      <c r="D86" s="31">
        <v>28045</v>
      </c>
      <c r="E86" s="32">
        <f t="shared" si="11"/>
        <v>477201</v>
      </c>
      <c r="F86" s="31">
        <v>126436</v>
      </c>
      <c r="G86" s="33">
        <f t="shared" si="12"/>
        <v>378810</v>
      </c>
      <c r="H86" s="34">
        <v>1</v>
      </c>
      <c r="I86" s="35">
        <v>19</v>
      </c>
      <c r="J86" s="36"/>
      <c r="K86" s="36"/>
      <c r="L86" s="36"/>
    </row>
    <row r="87" spans="1:13" s="24" customFormat="1" ht="13.8" x14ac:dyDescent="0.3">
      <c r="A87" s="25"/>
      <c r="B87" s="26" t="s">
        <v>21</v>
      </c>
      <c r="C87" s="30">
        <v>865901</v>
      </c>
      <c r="D87" s="31">
        <v>24145</v>
      </c>
      <c r="E87" s="32">
        <f t="shared" si="11"/>
        <v>841756</v>
      </c>
      <c r="F87" s="31">
        <v>116464</v>
      </c>
      <c r="G87" s="33">
        <f t="shared" si="12"/>
        <v>749437</v>
      </c>
      <c r="H87" s="34">
        <v>1</v>
      </c>
      <c r="I87" s="35">
        <v>20</v>
      </c>
      <c r="J87" s="36"/>
      <c r="K87" s="36"/>
      <c r="L87" s="36"/>
    </row>
    <row r="88" spans="1:13" s="24" customFormat="1" ht="13.8" x14ac:dyDescent="0.3">
      <c r="A88" s="25"/>
      <c r="B88" s="26" t="s">
        <v>10</v>
      </c>
      <c r="C88" s="30">
        <v>521657</v>
      </c>
      <c r="D88" s="31">
        <v>31788</v>
      </c>
      <c r="E88" s="32">
        <f t="shared" si="11"/>
        <v>489869</v>
      </c>
      <c r="F88" s="31">
        <v>120025</v>
      </c>
      <c r="G88" s="33">
        <f t="shared" si="12"/>
        <v>401632</v>
      </c>
      <c r="H88" s="34">
        <v>1</v>
      </c>
      <c r="I88" s="35">
        <v>21</v>
      </c>
      <c r="J88" s="36"/>
      <c r="K88" s="36"/>
      <c r="L88" s="36"/>
    </row>
    <row r="89" spans="1:13" s="24" customFormat="1" ht="13.8" x14ac:dyDescent="0.3">
      <c r="A89" s="25"/>
      <c r="B89" s="26" t="s">
        <v>11</v>
      </c>
      <c r="C89" s="30">
        <v>479153</v>
      </c>
      <c r="D89" s="31">
        <v>24174</v>
      </c>
      <c r="E89" s="32">
        <f t="shared" si="11"/>
        <v>454979</v>
      </c>
      <c r="F89" s="31">
        <v>124542</v>
      </c>
      <c r="G89" s="33">
        <f t="shared" si="12"/>
        <v>354611</v>
      </c>
      <c r="H89" s="34">
        <v>1</v>
      </c>
      <c r="I89" s="35">
        <v>21</v>
      </c>
      <c r="J89" s="36"/>
      <c r="K89" s="36"/>
      <c r="L89" s="36"/>
    </row>
    <row r="90" spans="1:13" s="24" customFormat="1" ht="13.8" x14ac:dyDescent="0.3">
      <c r="A90" s="25"/>
      <c r="B90" s="26" t="s">
        <v>12</v>
      </c>
      <c r="C90" s="30">
        <v>819960</v>
      </c>
      <c r="D90" s="31">
        <v>18763</v>
      </c>
      <c r="E90" s="32">
        <f t="shared" si="11"/>
        <v>801197</v>
      </c>
      <c r="F90" s="31">
        <v>114593</v>
      </c>
      <c r="G90" s="33">
        <f t="shared" si="12"/>
        <v>705367</v>
      </c>
      <c r="H90" s="34">
        <v>1</v>
      </c>
      <c r="I90" s="35">
        <v>22</v>
      </c>
      <c r="J90" s="36"/>
      <c r="K90" s="36"/>
      <c r="L90" s="36"/>
    </row>
    <row r="91" spans="1:13" s="24" customFormat="1" ht="13.8" x14ac:dyDescent="0.3">
      <c r="A91" s="25"/>
      <c r="B91" s="26" t="s">
        <v>13</v>
      </c>
      <c r="C91" s="30">
        <v>487862</v>
      </c>
      <c r="D91" s="31">
        <v>37106</v>
      </c>
      <c r="E91" s="32">
        <f t="shared" si="11"/>
        <v>450756</v>
      </c>
      <c r="F91" s="31">
        <v>124026</v>
      </c>
      <c r="G91" s="33">
        <f t="shared" si="12"/>
        <v>363836</v>
      </c>
      <c r="H91" s="34">
        <v>1</v>
      </c>
      <c r="I91" s="35">
        <v>21</v>
      </c>
      <c r="J91" s="36"/>
      <c r="K91" s="36"/>
      <c r="L91" s="36"/>
    </row>
    <row r="92" spans="1:13" s="24" customFormat="1" ht="13.8" x14ac:dyDescent="0.3">
      <c r="A92" s="25"/>
      <c r="B92" s="26" t="s">
        <v>14</v>
      </c>
      <c r="C92" s="30">
        <v>459873</v>
      </c>
      <c r="D92" s="31">
        <v>24654</v>
      </c>
      <c r="E92" s="32">
        <f t="shared" si="11"/>
        <v>435219</v>
      </c>
      <c r="F92" s="31">
        <v>121617</v>
      </c>
      <c r="G92" s="33">
        <f t="shared" si="12"/>
        <v>338256</v>
      </c>
      <c r="H92" s="34">
        <v>1</v>
      </c>
      <c r="I92" s="35">
        <v>19</v>
      </c>
      <c r="J92" s="36"/>
      <c r="K92" s="36"/>
      <c r="L92" s="36"/>
    </row>
    <row r="93" spans="1:13" s="24" customFormat="1" ht="13.8" x14ac:dyDescent="0.3">
      <c r="A93" s="25"/>
      <c r="B93" s="26" t="s">
        <v>15</v>
      </c>
      <c r="C93" s="30">
        <v>895950</v>
      </c>
      <c r="D93" s="31">
        <v>23321</v>
      </c>
      <c r="E93" s="32">
        <f t="shared" si="11"/>
        <v>872629</v>
      </c>
      <c r="F93" s="31">
        <v>126441</v>
      </c>
      <c r="G93" s="33">
        <f t="shared" si="12"/>
        <v>769509</v>
      </c>
      <c r="H93" s="34">
        <v>1</v>
      </c>
      <c r="I93" s="35">
        <v>22</v>
      </c>
      <c r="J93" s="36"/>
      <c r="K93" s="36"/>
      <c r="L93" s="36"/>
    </row>
    <row r="94" spans="1:13" s="24" customFormat="1" thickBot="1" x14ac:dyDescent="0.35">
      <c r="A94" s="28"/>
      <c r="B94" s="29" t="s">
        <v>16</v>
      </c>
      <c r="C94" s="37">
        <v>700210</v>
      </c>
      <c r="D94" s="38">
        <v>36088</v>
      </c>
      <c r="E94" s="39">
        <f>C94-D94</f>
        <v>664122</v>
      </c>
      <c r="F94" s="38">
        <v>148125</v>
      </c>
      <c r="G94" s="40">
        <f>C94-F94</f>
        <v>552085</v>
      </c>
      <c r="H94" s="41">
        <v>1</v>
      </c>
      <c r="I94" s="42">
        <v>21</v>
      </c>
      <c r="J94" s="36"/>
      <c r="K94" s="36"/>
      <c r="L94" s="36"/>
    </row>
    <row r="95" spans="1:13" s="2" customFormat="1" ht="12.75" customHeight="1" x14ac:dyDescent="0.3">
      <c r="A95" s="8">
        <v>2023</v>
      </c>
      <c r="B95" s="26" t="s">
        <v>5</v>
      </c>
      <c r="C95" s="30">
        <v>529258</v>
      </c>
      <c r="D95" s="31">
        <v>15530</v>
      </c>
      <c r="E95" s="32">
        <f t="shared" ref="E95:E97" si="13">C95-D95</f>
        <v>513728</v>
      </c>
      <c r="F95" s="31">
        <v>101940</v>
      </c>
      <c r="G95" s="33">
        <f t="shared" ref="G95:G97" si="14">C95-F95</f>
        <v>427318</v>
      </c>
      <c r="H95" s="34">
        <v>1</v>
      </c>
      <c r="I95" s="35">
        <v>19</v>
      </c>
      <c r="K95" s="4"/>
    </row>
    <row r="96" spans="1:13" s="2" customFormat="1" ht="12.75" customHeight="1" x14ac:dyDescent="0.3">
      <c r="A96" s="10"/>
      <c r="B96" s="26" t="s">
        <v>6</v>
      </c>
      <c r="C96" s="30">
        <v>1071808</v>
      </c>
      <c r="D96" s="31">
        <v>31707</v>
      </c>
      <c r="E96" s="32">
        <f t="shared" si="13"/>
        <v>1040101</v>
      </c>
      <c r="F96" s="31">
        <v>114293</v>
      </c>
      <c r="G96" s="33">
        <f t="shared" si="14"/>
        <v>957515</v>
      </c>
      <c r="H96" s="34">
        <v>1</v>
      </c>
      <c r="I96" s="35">
        <v>20</v>
      </c>
      <c r="K96" s="4"/>
      <c r="M96" s="5"/>
    </row>
    <row r="97" spans="1:13" s="2" customFormat="1" ht="12.75" customHeight="1" x14ac:dyDescent="0.3">
      <c r="A97" s="10"/>
      <c r="B97" s="26" t="s">
        <v>7</v>
      </c>
      <c r="C97" s="30">
        <v>778504</v>
      </c>
      <c r="D97" s="31">
        <v>44587</v>
      </c>
      <c r="E97" s="32">
        <f t="shared" si="13"/>
        <v>733917</v>
      </c>
      <c r="F97" s="31">
        <v>140947</v>
      </c>
      <c r="G97" s="33">
        <f t="shared" si="14"/>
        <v>637557</v>
      </c>
      <c r="H97" s="34">
        <v>1</v>
      </c>
      <c r="I97" s="35">
        <v>23</v>
      </c>
      <c r="K97" s="4"/>
    </row>
    <row r="98" spans="1:13" s="2" customFormat="1" ht="12.75" customHeight="1" x14ac:dyDescent="0.3">
      <c r="A98" s="25"/>
      <c r="B98" s="26" t="s">
        <v>8</v>
      </c>
      <c r="C98" s="30">
        <v>481780</v>
      </c>
      <c r="D98" s="31">
        <v>18565</v>
      </c>
      <c r="E98" s="32">
        <f t="shared" ref="E98:E112" si="15">C98-D98</f>
        <v>463215</v>
      </c>
      <c r="F98" s="31">
        <v>122289</v>
      </c>
      <c r="G98" s="33">
        <f t="shared" ref="G98:G112" si="16">C98-F98</f>
        <v>359491</v>
      </c>
      <c r="H98" s="34">
        <v>1</v>
      </c>
      <c r="I98" s="35">
        <v>17</v>
      </c>
      <c r="K98" s="4"/>
    </row>
    <row r="99" spans="1:13" s="2" customFormat="1" ht="12.75" customHeight="1" x14ac:dyDescent="0.3">
      <c r="A99" s="25"/>
      <c r="B99" s="26" t="s">
        <v>21</v>
      </c>
      <c r="C99" s="30">
        <v>936720</v>
      </c>
      <c r="D99" s="31">
        <v>20245</v>
      </c>
      <c r="E99" s="32">
        <f t="shared" si="15"/>
        <v>916475</v>
      </c>
      <c r="F99" s="31">
        <v>133229</v>
      </c>
      <c r="G99" s="33">
        <f t="shared" si="16"/>
        <v>803491</v>
      </c>
      <c r="H99" s="34" t="s">
        <v>26</v>
      </c>
      <c r="I99" s="35">
        <v>21</v>
      </c>
      <c r="K99" s="4"/>
    </row>
    <row r="100" spans="1:13" s="2" customFormat="1" ht="12.75" customHeight="1" x14ac:dyDescent="0.3">
      <c r="A100" s="25"/>
      <c r="B100" s="26" t="s">
        <v>10</v>
      </c>
      <c r="C100" s="30">
        <v>563625</v>
      </c>
      <c r="D100" s="31">
        <v>36153</v>
      </c>
      <c r="E100" s="32">
        <f t="shared" si="15"/>
        <v>527472</v>
      </c>
      <c r="F100" s="31">
        <v>133907</v>
      </c>
      <c r="G100" s="33">
        <f t="shared" si="16"/>
        <v>429718</v>
      </c>
      <c r="H100" s="34">
        <v>1</v>
      </c>
      <c r="I100" s="35">
        <v>21</v>
      </c>
      <c r="K100" s="4"/>
    </row>
    <row r="101" spans="1:13" s="24" customFormat="1" ht="13.8" x14ac:dyDescent="0.3">
      <c r="A101" s="25"/>
      <c r="B101" s="26" t="s">
        <v>11</v>
      </c>
      <c r="C101" s="30">
        <v>478878</v>
      </c>
      <c r="D101" s="31">
        <v>18500</v>
      </c>
      <c r="E101" s="32">
        <f t="shared" si="15"/>
        <v>460378</v>
      </c>
      <c r="F101" s="31">
        <v>127878</v>
      </c>
      <c r="G101" s="33">
        <f t="shared" si="16"/>
        <v>351000</v>
      </c>
      <c r="H101" s="34">
        <v>1</v>
      </c>
      <c r="I101" s="35">
        <v>21</v>
      </c>
      <c r="J101" s="36"/>
      <c r="K101" s="36"/>
      <c r="L101" s="36"/>
    </row>
    <row r="102" spans="1:13" s="24" customFormat="1" ht="13.8" x14ac:dyDescent="0.3">
      <c r="A102" s="25"/>
      <c r="B102" s="26" t="s">
        <v>12</v>
      </c>
      <c r="C102" s="30">
        <v>879514</v>
      </c>
      <c r="D102" s="31">
        <v>24890</v>
      </c>
      <c r="E102" s="32">
        <f t="shared" si="15"/>
        <v>854624</v>
      </c>
      <c r="F102" s="31">
        <v>124111</v>
      </c>
      <c r="G102" s="33">
        <f t="shared" si="16"/>
        <v>755403</v>
      </c>
      <c r="H102" s="49">
        <v>1</v>
      </c>
      <c r="I102" s="35">
        <v>21</v>
      </c>
      <c r="J102" s="36"/>
      <c r="K102" s="36"/>
      <c r="L102" s="36"/>
    </row>
    <row r="103" spans="1:13" s="24" customFormat="1" ht="13.8" x14ac:dyDescent="0.3">
      <c r="A103" s="25"/>
      <c r="B103" s="26" t="s">
        <v>13</v>
      </c>
      <c r="C103" s="30">
        <v>446436</v>
      </c>
      <c r="D103" s="31">
        <v>21757</v>
      </c>
      <c r="E103" s="32">
        <f t="shared" si="15"/>
        <v>424679</v>
      </c>
      <c r="F103" s="31">
        <v>127085</v>
      </c>
      <c r="G103" s="33">
        <f t="shared" si="16"/>
        <v>319351</v>
      </c>
      <c r="H103" s="47">
        <v>0.99919999999999998</v>
      </c>
      <c r="I103" s="35">
        <v>20</v>
      </c>
      <c r="J103" s="36"/>
      <c r="K103" s="36"/>
      <c r="L103" s="36"/>
    </row>
    <row r="104" spans="1:13" s="24" customFormat="1" ht="13.8" x14ac:dyDescent="0.3">
      <c r="A104" s="25"/>
      <c r="B104" s="26" t="s">
        <v>14</v>
      </c>
      <c r="C104" s="30">
        <v>472787</v>
      </c>
      <c r="D104" s="31">
        <v>21640</v>
      </c>
      <c r="E104" s="32">
        <f t="shared" si="15"/>
        <v>451147</v>
      </c>
      <c r="F104" s="31">
        <v>137812</v>
      </c>
      <c r="G104" s="33">
        <f t="shared" si="16"/>
        <v>334975</v>
      </c>
      <c r="H104" s="47">
        <v>0.99970000000000003</v>
      </c>
      <c r="I104" s="35">
        <v>20</v>
      </c>
      <c r="J104" s="36"/>
      <c r="K104" s="36"/>
      <c r="L104" s="36"/>
    </row>
    <row r="105" spans="1:13" s="24" customFormat="1" ht="13.8" x14ac:dyDescent="0.3">
      <c r="A105" s="25"/>
      <c r="B105" s="26" t="s">
        <v>15</v>
      </c>
      <c r="C105" s="30">
        <v>961492</v>
      </c>
      <c r="D105" s="31">
        <v>25421</v>
      </c>
      <c r="E105" s="32">
        <f t="shared" si="15"/>
        <v>936071</v>
      </c>
      <c r="F105" s="31">
        <v>146787</v>
      </c>
      <c r="G105" s="33">
        <f t="shared" si="16"/>
        <v>814705</v>
      </c>
      <c r="H105" s="34">
        <v>1</v>
      </c>
      <c r="I105" s="35">
        <v>22</v>
      </c>
      <c r="J105" s="36"/>
      <c r="K105" s="36"/>
      <c r="L105" s="36"/>
    </row>
    <row r="106" spans="1:13" s="24" customFormat="1" thickBot="1" x14ac:dyDescent="0.35">
      <c r="A106" s="28"/>
      <c r="B106" s="29" t="s">
        <v>16</v>
      </c>
      <c r="C106" s="37">
        <v>964673</v>
      </c>
      <c r="D106" s="38">
        <v>56348</v>
      </c>
      <c r="E106" s="39">
        <f t="shared" si="15"/>
        <v>908325</v>
      </c>
      <c r="F106" s="38">
        <v>162957</v>
      </c>
      <c r="G106" s="40">
        <f t="shared" si="16"/>
        <v>801716</v>
      </c>
      <c r="H106" s="41">
        <v>1</v>
      </c>
      <c r="I106" s="42">
        <v>20</v>
      </c>
      <c r="J106" s="36"/>
      <c r="K106" s="36"/>
      <c r="L106" s="36"/>
    </row>
    <row r="107" spans="1:13" s="2" customFormat="1" ht="12.75" customHeight="1" x14ac:dyDescent="0.3">
      <c r="A107" s="8">
        <v>2024</v>
      </c>
      <c r="B107" s="26" t="s">
        <v>5</v>
      </c>
      <c r="C107" s="30">
        <v>624136</v>
      </c>
      <c r="D107" s="31">
        <v>17769</v>
      </c>
      <c r="E107" s="32">
        <f t="shared" si="15"/>
        <v>606367</v>
      </c>
      <c r="F107" s="31">
        <v>116943</v>
      </c>
      <c r="G107" s="33">
        <f t="shared" si="16"/>
        <v>507193</v>
      </c>
      <c r="H107" s="34">
        <v>1</v>
      </c>
      <c r="I107" s="35">
        <v>21</v>
      </c>
      <c r="K107" s="4"/>
    </row>
    <row r="108" spans="1:13" s="2" customFormat="1" ht="12.75" customHeight="1" x14ac:dyDescent="0.3">
      <c r="A108" s="10"/>
      <c r="B108" s="26" t="s">
        <v>6</v>
      </c>
      <c r="C108" s="30">
        <v>1206212</v>
      </c>
      <c r="D108" s="31">
        <v>40456</v>
      </c>
      <c r="E108" s="32">
        <f t="shared" si="15"/>
        <v>1165756</v>
      </c>
      <c r="F108" s="31">
        <v>133824</v>
      </c>
      <c r="G108" s="33">
        <f t="shared" si="16"/>
        <v>1072388</v>
      </c>
      <c r="H108" s="34">
        <v>1</v>
      </c>
      <c r="I108" s="35">
        <v>21</v>
      </c>
      <c r="K108" s="4"/>
      <c r="M108" s="5"/>
    </row>
    <row r="109" spans="1:13" s="2" customFormat="1" ht="12.75" customHeight="1" x14ac:dyDescent="0.3">
      <c r="A109" s="10"/>
      <c r="B109" s="26" t="s">
        <v>7</v>
      </c>
      <c r="C109" s="30">
        <v>752893</v>
      </c>
      <c r="D109" s="31">
        <v>25933</v>
      </c>
      <c r="E109" s="32">
        <f t="shared" si="15"/>
        <v>726960</v>
      </c>
      <c r="F109" s="31">
        <v>141663</v>
      </c>
      <c r="G109" s="33">
        <f t="shared" si="16"/>
        <v>611230</v>
      </c>
      <c r="H109" s="34">
        <v>1</v>
      </c>
      <c r="I109" s="35">
        <v>21</v>
      </c>
      <c r="K109" s="4"/>
    </row>
    <row r="110" spans="1:13" s="2" customFormat="1" ht="12.75" customHeight="1" x14ac:dyDescent="0.3">
      <c r="A110" s="25"/>
      <c r="B110" s="26" t="s">
        <v>8</v>
      </c>
      <c r="C110" s="30">
        <v>812129</v>
      </c>
      <c r="D110" s="31">
        <v>33939</v>
      </c>
      <c r="E110" s="32">
        <f t="shared" si="15"/>
        <v>778190</v>
      </c>
      <c r="F110" s="31">
        <v>158218</v>
      </c>
      <c r="G110" s="33">
        <f t="shared" si="16"/>
        <v>653911</v>
      </c>
      <c r="H110" s="34">
        <v>1</v>
      </c>
      <c r="I110" s="35">
        <v>20</v>
      </c>
      <c r="K110" s="4"/>
    </row>
    <row r="111" spans="1:13" s="2" customFormat="1" ht="12.75" customHeight="1" x14ac:dyDescent="0.3">
      <c r="A111" s="25"/>
      <c r="B111" s="26" t="s">
        <v>21</v>
      </c>
      <c r="C111" s="30">
        <v>969210</v>
      </c>
      <c r="D111" s="31">
        <v>24061</v>
      </c>
      <c r="E111" s="32">
        <f t="shared" si="15"/>
        <v>945149</v>
      </c>
      <c r="F111" s="31">
        <v>143768</v>
      </c>
      <c r="G111" s="33">
        <f t="shared" si="16"/>
        <v>825442</v>
      </c>
      <c r="H111" s="34">
        <v>1</v>
      </c>
      <c r="I111" s="35">
        <v>19</v>
      </c>
      <c r="K111" s="4"/>
    </row>
    <row r="112" spans="1:13" s="2" customFormat="1" ht="12.75" customHeight="1" x14ac:dyDescent="0.3">
      <c r="A112" s="25"/>
      <c r="B112" s="26" t="s">
        <v>10</v>
      </c>
      <c r="C112" s="30">
        <v>529498</v>
      </c>
      <c r="D112" s="31">
        <v>24920</v>
      </c>
      <c r="E112" s="32">
        <f t="shared" si="15"/>
        <v>504578</v>
      </c>
      <c r="F112" s="31">
        <v>139463</v>
      </c>
      <c r="G112" s="33">
        <f t="shared" si="16"/>
        <v>390035</v>
      </c>
      <c r="H112" s="47">
        <v>0.99760000000000004</v>
      </c>
      <c r="I112" s="35">
        <v>20</v>
      </c>
      <c r="K112" s="4"/>
    </row>
    <row r="113" spans="1:11" s="2" customFormat="1" ht="12.75" customHeight="1" x14ac:dyDescent="0.3">
      <c r="A113" s="25"/>
      <c r="B113" s="26" t="s">
        <v>11</v>
      </c>
      <c r="C113" s="30">
        <v>523961</v>
      </c>
      <c r="D113" s="31">
        <v>26109</v>
      </c>
      <c r="E113" s="32">
        <f t="shared" ref="E113:E115" si="17">C113-D113</f>
        <v>497852</v>
      </c>
      <c r="F113" s="31">
        <v>154941</v>
      </c>
      <c r="G113" s="33">
        <f t="shared" ref="G113:G115" si="18">C113-F113</f>
        <v>369020</v>
      </c>
      <c r="H113" s="34">
        <v>1</v>
      </c>
      <c r="I113" s="35">
        <v>23</v>
      </c>
      <c r="K113" s="4"/>
    </row>
    <row r="114" spans="1:11" s="2" customFormat="1" ht="12.75" customHeight="1" x14ac:dyDescent="0.3">
      <c r="A114" s="25"/>
      <c r="B114" s="26" t="s">
        <v>12</v>
      </c>
      <c r="C114" s="30">
        <v>989328</v>
      </c>
      <c r="D114" s="31">
        <v>22195</v>
      </c>
      <c r="E114" s="32">
        <f t="shared" si="17"/>
        <v>967133</v>
      </c>
      <c r="F114" s="31">
        <v>134061</v>
      </c>
      <c r="G114" s="33">
        <f t="shared" si="18"/>
        <v>855267</v>
      </c>
      <c r="H114" s="34">
        <v>1</v>
      </c>
      <c r="I114" s="35">
        <v>21</v>
      </c>
      <c r="K114" s="4"/>
    </row>
    <row r="115" spans="1:11" s="2" customFormat="1" ht="12.75" customHeight="1" x14ac:dyDescent="0.3">
      <c r="A115" s="25"/>
      <c r="B115" s="26" t="s">
        <v>13</v>
      </c>
      <c r="C115" s="30">
        <v>551837</v>
      </c>
      <c r="D115" s="31">
        <v>20453</v>
      </c>
      <c r="E115" s="32">
        <f t="shared" si="17"/>
        <v>531384</v>
      </c>
      <c r="F115" s="31">
        <v>141409</v>
      </c>
      <c r="G115" s="33">
        <f t="shared" si="18"/>
        <v>410428</v>
      </c>
      <c r="H115" s="49">
        <v>1</v>
      </c>
      <c r="I115" s="35">
        <v>20</v>
      </c>
      <c r="K115" s="4"/>
    </row>
    <row r="116" spans="1:11" s="2" customFormat="1" ht="12.75" customHeight="1" x14ac:dyDescent="0.3">
      <c r="A116" s="25"/>
      <c r="B116" s="26" t="s">
        <v>14</v>
      </c>
      <c r="C116" s="30">
        <v>538667</v>
      </c>
      <c r="D116" s="31">
        <v>29516</v>
      </c>
      <c r="E116" s="32">
        <f t="shared" ref="E116:E118" si="19">C116-D116</f>
        <v>509151</v>
      </c>
      <c r="F116" s="31">
        <v>157266</v>
      </c>
      <c r="G116" s="33">
        <f t="shared" ref="G116:G118" si="20">C116-F116</f>
        <v>381401</v>
      </c>
      <c r="H116" s="34">
        <v>1</v>
      </c>
      <c r="I116" s="35">
        <v>21</v>
      </c>
      <c r="K116" s="4"/>
    </row>
    <row r="117" spans="1:11" s="2" customFormat="1" ht="12.75" customHeight="1" x14ac:dyDescent="0.3">
      <c r="A117" s="25"/>
      <c r="B117" s="26" t="s">
        <v>15</v>
      </c>
      <c r="C117" s="30">
        <v>1027090</v>
      </c>
      <c r="D117" s="31">
        <v>32804</v>
      </c>
      <c r="E117" s="32">
        <f t="shared" si="19"/>
        <v>994286</v>
      </c>
      <c r="F117" s="31">
        <v>148660</v>
      </c>
      <c r="G117" s="33">
        <f t="shared" si="20"/>
        <v>878430</v>
      </c>
      <c r="H117" s="34">
        <v>1</v>
      </c>
      <c r="I117" s="35">
        <v>21</v>
      </c>
      <c r="K117" s="4"/>
    </row>
    <row r="118" spans="1:11" s="2" customFormat="1" ht="12.75" customHeight="1" thickBot="1" x14ac:dyDescent="0.35">
      <c r="A118" s="28"/>
      <c r="B118" s="29" t="s">
        <v>16</v>
      </c>
      <c r="C118" s="37">
        <v>855878</v>
      </c>
      <c r="D118" s="38">
        <v>44442</v>
      </c>
      <c r="E118" s="39">
        <f t="shared" si="19"/>
        <v>811436</v>
      </c>
      <c r="F118" s="38">
        <v>184525</v>
      </c>
      <c r="G118" s="40">
        <f t="shared" si="20"/>
        <v>671353</v>
      </c>
      <c r="H118" s="54">
        <v>0.99870000000000003</v>
      </c>
      <c r="I118" s="42">
        <v>21</v>
      </c>
      <c r="K118" s="4"/>
    </row>
    <row r="119" spans="1:11" s="15" customFormat="1" ht="12.75" customHeight="1" x14ac:dyDescent="0.3">
      <c r="C119" s="46"/>
    </row>
    <row r="120" spans="1:11" x14ac:dyDescent="0.3">
      <c r="C120" s="56" t="s">
        <v>22</v>
      </c>
      <c r="D120" s="56"/>
      <c r="E120" s="56"/>
      <c r="F120" s="56"/>
    </row>
    <row r="121" spans="1:11" x14ac:dyDescent="0.3">
      <c r="C121" s="56"/>
      <c r="D121" s="56"/>
      <c r="E121" s="56"/>
      <c r="F121" s="56"/>
    </row>
    <row r="122" spans="1:11" x14ac:dyDescent="0.3">
      <c r="C122" s="56"/>
      <c r="D122" s="56"/>
      <c r="E122" s="56"/>
      <c r="F122" s="56"/>
    </row>
    <row r="123" spans="1:11" x14ac:dyDescent="0.3">
      <c r="C123" s="50"/>
      <c r="D123" s="50"/>
      <c r="E123" s="50"/>
      <c r="F123" s="50"/>
    </row>
    <row r="124" spans="1:11" x14ac:dyDescent="0.3">
      <c r="C124" s="50"/>
      <c r="D124" s="50"/>
      <c r="E124" s="50"/>
      <c r="F124" s="50"/>
    </row>
    <row r="125" spans="1:11" x14ac:dyDescent="0.3">
      <c r="C125" s="45" t="s">
        <v>25</v>
      </c>
      <c r="D125" s="48"/>
      <c r="E125" s="48"/>
      <c r="F125" s="48"/>
      <c r="G125" s="48"/>
    </row>
    <row r="126" spans="1:11" x14ac:dyDescent="0.3">
      <c r="C126" s="45" t="s">
        <v>30</v>
      </c>
      <c r="D126" s="48"/>
      <c r="E126" s="48"/>
      <c r="F126" s="48"/>
      <c r="G126" s="48"/>
    </row>
    <row r="127" spans="1:11" x14ac:dyDescent="0.3">
      <c r="C127" s="45" t="s">
        <v>29</v>
      </c>
      <c r="D127" s="48"/>
      <c r="E127" s="48"/>
      <c r="F127" s="48"/>
      <c r="G127" s="48"/>
    </row>
    <row r="128" spans="1:11" x14ac:dyDescent="0.3">
      <c r="C128" s="45" t="s">
        <v>31</v>
      </c>
      <c r="D128" s="48"/>
      <c r="E128" s="48"/>
      <c r="F128" s="48"/>
      <c r="G128" s="48"/>
    </row>
    <row r="129" spans="3:7" x14ac:dyDescent="0.3">
      <c r="C129" s="45" t="s">
        <v>32</v>
      </c>
    </row>
    <row r="130" spans="3:7" s="15" customFormat="1" ht="12.75" customHeight="1" x14ac:dyDescent="0.3">
      <c r="C130" s="46"/>
    </row>
    <row r="131" spans="3:7" x14ac:dyDescent="0.3">
      <c r="C131" s="48"/>
      <c r="D131" s="48"/>
      <c r="E131" s="48"/>
      <c r="F131" s="48"/>
      <c r="G131" s="48"/>
    </row>
  </sheetData>
  <mergeCells count="8">
    <mergeCell ref="C1:I1"/>
    <mergeCell ref="C120:F122"/>
    <mergeCell ref="C5:I6"/>
    <mergeCell ref="D9:E9"/>
    <mergeCell ref="F9:G9"/>
    <mergeCell ref="C7:C10"/>
    <mergeCell ref="H7:H10"/>
    <mergeCell ref="I7:I10"/>
  </mergeCells>
  <pageMargins left="0.7" right="0.7" top="0.75" bottom="0.75" header="0.3" footer="0.3"/>
  <pageSetup paperSize="9" orientation="portrait" r:id="rId1"/>
  <ignoredErrors>
    <ignoredError sqref="H9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workbookViewId="0">
      <pane xSplit="2" ySplit="10" topLeftCell="C104" activePane="bottomRight" state="frozen"/>
      <selection pane="topRight" activeCell="C1" sqref="C1"/>
      <selection pane="bottomLeft" activeCell="A11" sqref="A11"/>
      <selection pane="bottomRight" activeCell="K113" sqref="K113"/>
    </sheetView>
  </sheetViews>
  <sheetFormatPr defaultColWidth="9.109375" defaultRowHeight="14.4" x14ac:dyDescent="0.3"/>
  <cols>
    <col min="1" max="1" width="5.5546875" style="14" bestFit="1" customWidth="1"/>
    <col min="2" max="2" width="8" style="14" customWidth="1"/>
    <col min="3" max="3" width="17.5546875" style="14" customWidth="1"/>
    <col min="4" max="4" width="22.44140625" style="14" customWidth="1"/>
    <col min="5" max="7" width="19.6640625" style="14" customWidth="1"/>
    <col min="8" max="9" width="15.6640625" style="14" customWidth="1"/>
    <col min="10" max="10" width="17.44140625" style="14" bestFit="1" customWidth="1"/>
    <col min="11" max="11" width="13.6640625" style="14" bestFit="1" customWidth="1"/>
    <col min="12" max="16384" width="9.109375" style="14"/>
  </cols>
  <sheetData>
    <row r="1" spans="1:13" s="2" customFormat="1" ht="20.399999999999999" x14ac:dyDescent="0.35">
      <c r="C1" s="55" t="s">
        <v>28</v>
      </c>
      <c r="D1" s="55"/>
      <c r="E1" s="55"/>
      <c r="F1" s="55"/>
      <c r="G1" s="55"/>
      <c r="H1" s="55"/>
      <c r="I1" s="55"/>
    </row>
    <row r="2" spans="1:13" s="2" customFormat="1" ht="9" customHeight="1" x14ac:dyDescent="0.3"/>
    <row r="3" spans="1:13" s="43" customFormat="1" x14ac:dyDescent="0.3">
      <c r="C3" s="53" t="s">
        <v>36</v>
      </c>
      <c r="D3" s="2"/>
    </row>
    <row r="4" spans="1:13" s="2" customFormat="1" ht="12.75" customHeight="1" x14ac:dyDescent="0.3">
      <c r="B4" s="5"/>
    </row>
    <row r="5" spans="1:13" s="2" customFormat="1" ht="15" customHeight="1" x14ac:dyDescent="0.3">
      <c r="C5" s="57" t="s">
        <v>0</v>
      </c>
      <c r="D5" s="57"/>
      <c r="E5" s="57"/>
      <c r="F5" s="57"/>
      <c r="G5" s="57"/>
      <c r="H5" s="57"/>
      <c r="I5" s="57"/>
    </row>
    <row r="6" spans="1:13" s="2" customFormat="1" ht="15" customHeight="1" thickBot="1" x14ac:dyDescent="0.35">
      <c r="B6" s="5"/>
      <c r="C6" s="58"/>
      <c r="D6" s="58"/>
      <c r="E6" s="58"/>
      <c r="F6" s="58"/>
      <c r="G6" s="58"/>
      <c r="H6" s="58"/>
      <c r="I6" s="58"/>
    </row>
    <row r="7" spans="1:13" s="2" customFormat="1" ht="15.75" customHeight="1" x14ac:dyDescent="0.3">
      <c r="B7" s="6"/>
      <c r="C7" s="62" t="s">
        <v>1</v>
      </c>
      <c r="D7" s="20"/>
      <c r="E7" s="20"/>
      <c r="F7" s="20"/>
      <c r="G7" s="19"/>
      <c r="H7" s="64" t="s">
        <v>33</v>
      </c>
      <c r="I7" s="67" t="s">
        <v>2</v>
      </c>
    </row>
    <row r="8" spans="1:13" s="2" customFormat="1" ht="15.75" customHeight="1" thickBot="1" x14ac:dyDescent="0.35">
      <c r="B8" s="6"/>
      <c r="C8" s="62"/>
      <c r="D8" s="7"/>
      <c r="E8" s="7"/>
      <c r="F8" s="7"/>
      <c r="G8" s="21"/>
      <c r="H8" s="65"/>
      <c r="I8" s="68"/>
      <c r="J8" s="5"/>
    </row>
    <row r="9" spans="1:13" s="2" customFormat="1" ht="15.75" customHeight="1" thickBot="1" x14ac:dyDescent="0.35">
      <c r="A9" s="5"/>
      <c r="B9" s="6"/>
      <c r="C9" s="62"/>
      <c r="D9" s="59" t="s">
        <v>3</v>
      </c>
      <c r="E9" s="60"/>
      <c r="F9" s="59" t="s">
        <v>4</v>
      </c>
      <c r="G9" s="61"/>
      <c r="H9" s="65"/>
      <c r="I9" s="68"/>
    </row>
    <row r="10" spans="1:13" s="2" customFormat="1" ht="27" customHeight="1" thickBot="1" x14ac:dyDescent="0.35">
      <c r="A10" s="5"/>
      <c r="B10" s="6"/>
      <c r="C10" s="63"/>
      <c r="D10" s="17" t="s">
        <v>17</v>
      </c>
      <c r="E10" s="16" t="s">
        <v>18</v>
      </c>
      <c r="F10" s="17" t="s">
        <v>19</v>
      </c>
      <c r="G10" s="18" t="s">
        <v>20</v>
      </c>
      <c r="H10" s="66"/>
      <c r="I10" s="69"/>
    </row>
    <row r="11" spans="1:13" s="2" customFormat="1" x14ac:dyDescent="0.3">
      <c r="A11" s="8">
        <v>2016</v>
      </c>
      <c r="B11" s="9" t="s">
        <v>5</v>
      </c>
      <c r="C11" s="30">
        <f>D11+E11</f>
        <v>263731634905</v>
      </c>
      <c r="D11" s="31">
        <v>251703661493</v>
      </c>
      <c r="E11" s="32">
        <v>12027973412</v>
      </c>
      <c r="F11" s="31">
        <v>135360942789</v>
      </c>
      <c r="G11" s="33">
        <v>128370692116</v>
      </c>
      <c r="H11" s="34">
        <v>1</v>
      </c>
      <c r="I11" s="35">
        <v>17</v>
      </c>
      <c r="K11" s="4"/>
    </row>
    <row r="12" spans="1:13" s="2" customFormat="1" x14ac:dyDescent="0.3">
      <c r="A12" s="10"/>
      <c r="B12" s="11" t="s">
        <v>6</v>
      </c>
      <c r="C12" s="30">
        <f t="shared" ref="C12:C28" si="0">D12+E12</f>
        <v>244942024372</v>
      </c>
      <c r="D12" s="31">
        <v>228760891902</v>
      </c>
      <c r="E12" s="32">
        <v>16181132470</v>
      </c>
      <c r="F12" s="31">
        <v>126430139496</v>
      </c>
      <c r="G12" s="33">
        <v>118511884876</v>
      </c>
      <c r="H12" s="34">
        <v>1</v>
      </c>
      <c r="I12" s="35">
        <v>21</v>
      </c>
      <c r="K12" s="4"/>
      <c r="M12" s="5"/>
    </row>
    <row r="13" spans="1:13" s="2" customFormat="1" x14ac:dyDescent="0.3">
      <c r="A13" s="10"/>
      <c r="B13" s="11" t="s">
        <v>7</v>
      </c>
      <c r="C13" s="30">
        <f t="shared" si="0"/>
        <v>328825440501</v>
      </c>
      <c r="D13" s="31">
        <v>311591172984</v>
      </c>
      <c r="E13" s="32">
        <v>17234267517</v>
      </c>
      <c r="F13" s="31">
        <v>159310122568</v>
      </c>
      <c r="G13" s="33">
        <v>169515317933</v>
      </c>
      <c r="H13" s="34">
        <v>1</v>
      </c>
      <c r="I13" s="35">
        <v>23</v>
      </c>
      <c r="K13" s="4"/>
    </row>
    <row r="14" spans="1:13" s="2" customFormat="1" x14ac:dyDescent="0.3">
      <c r="A14" s="10"/>
      <c r="B14" s="11" t="s">
        <v>8</v>
      </c>
      <c r="C14" s="30">
        <f t="shared" si="0"/>
        <v>250640643885</v>
      </c>
      <c r="D14" s="31">
        <v>234312563116</v>
      </c>
      <c r="E14" s="32">
        <v>16328080769</v>
      </c>
      <c r="F14" s="31">
        <v>130240839436</v>
      </c>
      <c r="G14" s="33">
        <v>120399804449</v>
      </c>
      <c r="H14" s="34">
        <v>1</v>
      </c>
      <c r="I14" s="35">
        <v>20</v>
      </c>
      <c r="K14" s="4"/>
    </row>
    <row r="15" spans="1:13" s="2" customFormat="1" x14ac:dyDescent="0.3">
      <c r="A15" s="10"/>
      <c r="B15" s="11" t="s">
        <v>9</v>
      </c>
      <c r="C15" s="30">
        <f t="shared" si="0"/>
        <v>245298584455</v>
      </c>
      <c r="D15" s="31">
        <v>229562881587</v>
      </c>
      <c r="E15" s="32">
        <v>15735702868</v>
      </c>
      <c r="F15" s="31">
        <v>129083448957</v>
      </c>
      <c r="G15" s="33">
        <v>116215135498</v>
      </c>
      <c r="H15" s="34">
        <v>1</v>
      </c>
      <c r="I15" s="35">
        <v>20</v>
      </c>
      <c r="K15" s="4"/>
    </row>
    <row r="16" spans="1:13" s="2" customFormat="1" x14ac:dyDescent="0.3">
      <c r="A16" s="10"/>
      <c r="B16" s="11" t="s">
        <v>10</v>
      </c>
      <c r="C16" s="30">
        <f t="shared" si="0"/>
        <v>267791188526</v>
      </c>
      <c r="D16" s="31">
        <v>252315238322</v>
      </c>
      <c r="E16" s="32">
        <v>15475950204</v>
      </c>
      <c r="F16" s="31">
        <v>144386547734</v>
      </c>
      <c r="G16" s="33">
        <v>123404640792</v>
      </c>
      <c r="H16" s="34">
        <v>1</v>
      </c>
      <c r="I16" s="35">
        <v>21</v>
      </c>
      <c r="K16" s="4"/>
    </row>
    <row r="17" spans="1:13" s="2" customFormat="1" x14ac:dyDescent="0.3">
      <c r="A17" s="10"/>
      <c r="B17" s="11" t="s">
        <v>11</v>
      </c>
      <c r="C17" s="30">
        <f t="shared" si="0"/>
        <v>223207714991</v>
      </c>
      <c r="D17" s="31">
        <v>206992620480</v>
      </c>
      <c r="E17" s="32">
        <v>16215094511</v>
      </c>
      <c r="F17" s="31">
        <v>121225589446</v>
      </c>
      <c r="G17" s="33">
        <v>101982125545</v>
      </c>
      <c r="H17" s="34">
        <v>1</v>
      </c>
      <c r="I17" s="35">
        <v>20</v>
      </c>
      <c r="K17" s="4"/>
    </row>
    <row r="18" spans="1:13" s="2" customFormat="1" x14ac:dyDescent="0.3">
      <c r="A18" s="10"/>
      <c r="B18" s="11" t="s">
        <v>12</v>
      </c>
      <c r="C18" s="30">
        <f t="shared" si="0"/>
        <v>241200749205</v>
      </c>
      <c r="D18" s="31">
        <v>226132881437</v>
      </c>
      <c r="E18" s="32">
        <v>15067867768</v>
      </c>
      <c r="F18" s="31">
        <v>130964641056</v>
      </c>
      <c r="G18" s="33">
        <v>110236108149</v>
      </c>
      <c r="H18" s="34">
        <v>1</v>
      </c>
      <c r="I18" s="35">
        <v>22</v>
      </c>
      <c r="K18" s="4"/>
    </row>
    <row r="19" spans="1:13" s="2" customFormat="1" x14ac:dyDescent="0.3">
      <c r="A19" s="10"/>
      <c r="B19" s="11" t="s">
        <v>13</v>
      </c>
      <c r="C19" s="30">
        <f t="shared" si="0"/>
        <v>249844090939</v>
      </c>
      <c r="D19" s="31">
        <v>234206360612</v>
      </c>
      <c r="E19" s="32">
        <v>15637730327</v>
      </c>
      <c r="F19" s="31">
        <v>135101106345</v>
      </c>
      <c r="G19" s="33">
        <v>114742984594</v>
      </c>
      <c r="H19" s="34">
        <v>1</v>
      </c>
      <c r="I19" s="35">
        <v>21</v>
      </c>
      <c r="K19" s="4"/>
    </row>
    <row r="20" spans="1:13" s="2" customFormat="1" x14ac:dyDescent="0.3">
      <c r="A20" s="10"/>
      <c r="B20" s="11" t="s">
        <v>14</v>
      </c>
      <c r="C20" s="30">
        <f t="shared" si="0"/>
        <v>262457257049</v>
      </c>
      <c r="D20" s="31">
        <v>246342400675</v>
      </c>
      <c r="E20" s="32">
        <v>16114856374</v>
      </c>
      <c r="F20" s="31">
        <v>144116681248</v>
      </c>
      <c r="G20" s="33">
        <v>118340575801</v>
      </c>
      <c r="H20" s="34">
        <v>1</v>
      </c>
      <c r="I20" s="35">
        <v>19</v>
      </c>
      <c r="K20" s="4"/>
    </row>
    <row r="21" spans="1:13" s="2" customFormat="1" x14ac:dyDescent="0.3">
      <c r="A21" s="10"/>
      <c r="B21" s="11" t="s">
        <v>15</v>
      </c>
      <c r="C21" s="30">
        <f t="shared" si="0"/>
        <v>277743831036</v>
      </c>
      <c r="D21" s="31">
        <v>260740114648</v>
      </c>
      <c r="E21" s="32">
        <v>17003716388</v>
      </c>
      <c r="F21" s="31">
        <v>145582662234</v>
      </c>
      <c r="G21" s="33">
        <v>132161168802</v>
      </c>
      <c r="H21" s="34">
        <v>1</v>
      </c>
      <c r="I21" s="35">
        <v>22</v>
      </c>
      <c r="K21" s="4"/>
    </row>
    <row r="22" spans="1:13" s="2" customFormat="1" ht="15" thickBot="1" x14ac:dyDescent="0.35">
      <c r="A22" s="12"/>
      <c r="B22" s="13" t="s">
        <v>16</v>
      </c>
      <c r="C22" s="37">
        <f t="shared" si="0"/>
        <v>381866066504</v>
      </c>
      <c r="D22" s="38">
        <v>362151265415</v>
      </c>
      <c r="E22" s="39">
        <v>19714801089</v>
      </c>
      <c r="F22" s="38">
        <v>197427606636</v>
      </c>
      <c r="G22" s="40">
        <v>184438459868</v>
      </c>
      <c r="H22" s="41">
        <v>1</v>
      </c>
      <c r="I22" s="42">
        <v>21</v>
      </c>
      <c r="K22" s="4"/>
    </row>
    <row r="23" spans="1:13" s="2" customFormat="1" x14ac:dyDescent="0.3">
      <c r="A23" s="8">
        <v>2017</v>
      </c>
      <c r="B23" s="9" t="s">
        <v>5</v>
      </c>
      <c r="C23" s="30">
        <f t="shared" si="0"/>
        <v>320192913066</v>
      </c>
      <c r="D23" s="31">
        <v>307693892752</v>
      </c>
      <c r="E23" s="32">
        <v>12499020314</v>
      </c>
      <c r="F23" s="31">
        <v>163869799846</v>
      </c>
      <c r="G23" s="33">
        <v>156323113220</v>
      </c>
      <c r="H23" s="34">
        <v>1</v>
      </c>
      <c r="I23" s="35">
        <v>19</v>
      </c>
      <c r="K23" s="4"/>
    </row>
    <row r="24" spans="1:13" s="2" customFormat="1" x14ac:dyDescent="0.3">
      <c r="A24" s="10"/>
      <c r="B24" s="11" t="s">
        <v>6</v>
      </c>
      <c r="C24" s="30">
        <f t="shared" si="0"/>
        <v>309141763123</v>
      </c>
      <c r="D24" s="31">
        <v>294355955992</v>
      </c>
      <c r="E24" s="32">
        <v>14785807131</v>
      </c>
      <c r="F24" s="31">
        <v>163114624459</v>
      </c>
      <c r="G24" s="33">
        <v>146027138664</v>
      </c>
      <c r="H24" s="34">
        <v>1</v>
      </c>
      <c r="I24" s="35">
        <v>20</v>
      </c>
      <c r="K24" s="4"/>
      <c r="M24" s="5"/>
    </row>
    <row r="25" spans="1:13" s="2" customFormat="1" x14ac:dyDescent="0.3">
      <c r="A25" s="10"/>
      <c r="B25" s="11" t="s">
        <v>7</v>
      </c>
      <c r="C25" s="30">
        <f t="shared" si="0"/>
        <v>378973267203</v>
      </c>
      <c r="D25" s="31">
        <v>361518001586</v>
      </c>
      <c r="E25" s="32">
        <v>17455265617</v>
      </c>
      <c r="F25" s="31">
        <v>195356818188</v>
      </c>
      <c r="G25" s="33">
        <v>183616449015</v>
      </c>
      <c r="H25" s="34">
        <v>1</v>
      </c>
      <c r="I25" s="35">
        <v>23</v>
      </c>
      <c r="K25" s="4"/>
    </row>
    <row r="26" spans="1:13" s="2" customFormat="1" x14ac:dyDescent="0.3">
      <c r="A26" s="10"/>
      <c r="B26" s="11" t="s">
        <v>8</v>
      </c>
      <c r="C26" s="30">
        <f t="shared" si="0"/>
        <v>252286698996</v>
      </c>
      <c r="D26" s="31">
        <v>236753156700</v>
      </c>
      <c r="E26" s="32">
        <v>15533542296</v>
      </c>
      <c r="F26" s="31">
        <v>137070267150</v>
      </c>
      <c r="G26" s="33">
        <v>115216431846</v>
      </c>
      <c r="H26" s="34">
        <v>1</v>
      </c>
      <c r="I26" s="35">
        <v>18</v>
      </c>
      <c r="K26" s="4"/>
    </row>
    <row r="27" spans="1:13" s="2" customFormat="1" x14ac:dyDescent="0.3">
      <c r="A27" s="10"/>
      <c r="B27" s="11" t="s">
        <v>21</v>
      </c>
      <c r="C27" s="30">
        <f t="shared" si="0"/>
        <v>309392131223</v>
      </c>
      <c r="D27" s="31">
        <v>291240103217</v>
      </c>
      <c r="E27" s="32">
        <v>18152028006</v>
      </c>
      <c r="F27" s="31">
        <v>166277437604</v>
      </c>
      <c r="G27" s="33">
        <v>143114693619</v>
      </c>
      <c r="H27" s="34">
        <v>1</v>
      </c>
      <c r="I27" s="35">
        <v>21</v>
      </c>
      <c r="K27" s="4"/>
    </row>
    <row r="28" spans="1:13" s="2" customFormat="1" x14ac:dyDescent="0.3">
      <c r="A28" s="10"/>
      <c r="B28" s="11" t="s">
        <v>10</v>
      </c>
      <c r="C28" s="30">
        <f t="shared" si="0"/>
        <v>303769316833</v>
      </c>
      <c r="D28" s="31">
        <v>285614213529</v>
      </c>
      <c r="E28" s="32">
        <f>303769316833-D28</f>
        <v>18155103304</v>
      </c>
      <c r="F28" s="31">
        <v>166911109381</v>
      </c>
      <c r="G28" s="33">
        <v>136858207452</v>
      </c>
      <c r="H28" s="34">
        <v>1</v>
      </c>
      <c r="I28" s="35">
        <v>20</v>
      </c>
      <c r="K28" s="4"/>
    </row>
    <row r="29" spans="1:13" s="2" customFormat="1" x14ac:dyDescent="0.3">
      <c r="A29" s="10"/>
      <c r="B29" s="11" t="s">
        <v>11</v>
      </c>
      <c r="C29" s="30">
        <f t="shared" ref="C29:C31" si="1">D29+E29</f>
        <v>271607287612</v>
      </c>
      <c r="D29" s="31">
        <v>255181010184</v>
      </c>
      <c r="E29" s="32">
        <v>16426277428</v>
      </c>
      <c r="F29" s="31">
        <v>151135338115</v>
      </c>
      <c r="G29" s="33">
        <v>120471949497</v>
      </c>
      <c r="H29" s="34">
        <v>1</v>
      </c>
      <c r="I29" s="35">
        <v>21</v>
      </c>
      <c r="K29" s="4"/>
    </row>
    <row r="30" spans="1:13" s="2" customFormat="1" x14ac:dyDescent="0.3">
      <c r="A30" s="10"/>
      <c r="B30" s="11" t="s">
        <v>12</v>
      </c>
      <c r="C30" s="30">
        <f t="shared" si="1"/>
        <v>310345782235</v>
      </c>
      <c r="D30" s="31">
        <v>294763974078</v>
      </c>
      <c r="E30" s="32">
        <v>15581808157</v>
      </c>
      <c r="F30" s="31">
        <v>168743120599</v>
      </c>
      <c r="G30" s="33">
        <v>141602661636</v>
      </c>
      <c r="H30" s="34">
        <v>1</v>
      </c>
      <c r="I30" s="35">
        <v>21</v>
      </c>
      <c r="K30" s="4"/>
    </row>
    <row r="31" spans="1:13" s="2" customFormat="1" x14ac:dyDescent="0.3">
      <c r="A31" s="10"/>
      <c r="B31" s="11" t="s">
        <v>13</v>
      </c>
      <c r="C31" s="30">
        <f t="shared" si="1"/>
        <v>281259239880</v>
      </c>
      <c r="D31" s="31">
        <v>265029480591</v>
      </c>
      <c r="E31" s="32">
        <v>16229759289</v>
      </c>
      <c r="F31" s="31">
        <v>153560294350</v>
      </c>
      <c r="G31" s="33">
        <v>127698945530</v>
      </c>
      <c r="H31" s="34">
        <v>1</v>
      </c>
      <c r="I31" s="35">
        <v>20</v>
      </c>
      <c r="K31" s="4"/>
    </row>
    <row r="32" spans="1:13" s="24" customFormat="1" ht="13.8" x14ac:dyDescent="0.3">
      <c r="A32" s="25"/>
      <c r="B32" s="26" t="s">
        <v>14</v>
      </c>
      <c r="C32" s="30">
        <v>269227353850</v>
      </c>
      <c r="D32" s="31">
        <v>252899288203</v>
      </c>
      <c r="E32" s="32">
        <v>16328065647</v>
      </c>
      <c r="F32" s="31">
        <v>145656621722</v>
      </c>
      <c r="G32" s="33">
        <v>123570732128</v>
      </c>
      <c r="H32" s="34">
        <v>1</v>
      </c>
      <c r="I32" s="35">
        <v>20</v>
      </c>
      <c r="J32" s="36"/>
      <c r="K32" s="36"/>
      <c r="L32" s="36"/>
    </row>
    <row r="33" spans="1:13" s="24" customFormat="1" ht="13.8" x14ac:dyDescent="0.3">
      <c r="A33" s="25"/>
      <c r="B33" s="26" t="s">
        <v>15</v>
      </c>
      <c r="C33" s="30">
        <v>325673170317</v>
      </c>
      <c r="D33" s="31">
        <v>308731189064</v>
      </c>
      <c r="E33" s="32">
        <v>16941981253</v>
      </c>
      <c r="F33" s="31">
        <v>168617817841</v>
      </c>
      <c r="G33" s="33">
        <v>157055352476</v>
      </c>
      <c r="H33" s="34">
        <v>1</v>
      </c>
      <c r="I33" s="35">
        <v>22</v>
      </c>
      <c r="J33" s="36"/>
      <c r="K33" s="36"/>
      <c r="L33" s="36"/>
    </row>
    <row r="34" spans="1:13" s="24" customFormat="1" thickBot="1" x14ac:dyDescent="0.35">
      <c r="A34" s="28"/>
      <c r="B34" s="29" t="s">
        <v>16</v>
      </c>
      <c r="C34" s="37">
        <v>314061393489</v>
      </c>
      <c r="D34" s="38">
        <v>293812821922</v>
      </c>
      <c r="E34" s="39">
        <v>20248571567</v>
      </c>
      <c r="F34" s="38">
        <v>173305792830</v>
      </c>
      <c r="G34" s="40">
        <v>140755600659</v>
      </c>
      <c r="H34" s="41">
        <v>1</v>
      </c>
      <c r="I34" s="42">
        <v>20</v>
      </c>
      <c r="J34" s="36"/>
      <c r="K34" s="36"/>
      <c r="L34" s="36"/>
    </row>
    <row r="35" spans="1:13" s="2" customFormat="1" x14ac:dyDescent="0.3">
      <c r="A35" s="8">
        <v>2018</v>
      </c>
      <c r="B35" s="9" t="s">
        <v>5</v>
      </c>
      <c r="C35" s="30">
        <f t="shared" ref="C35:C39" si="2">D35+E35</f>
        <v>365117316024</v>
      </c>
      <c r="D35" s="31">
        <v>351588798900</v>
      </c>
      <c r="E35" s="32">
        <v>13528517124</v>
      </c>
      <c r="F35" s="31">
        <v>192294907265</v>
      </c>
      <c r="G35" s="33">
        <v>172822408759</v>
      </c>
      <c r="H35" s="34" t="s">
        <v>23</v>
      </c>
      <c r="I35" s="35">
        <v>20</v>
      </c>
      <c r="K35" s="4"/>
    </row>
    <row r="36" spans="1:13" s="2" customFormat="1" x14ac:dyDescent="0.3">
      <c r="A36" s="10"/>
      <c r="B36" s="11" t="s">
        <v>6</v>
      </c>
      <c r="C36" s="30">
        <f t="shared" si="2"/>
        <v>330746516513</v>
      </c>
      <c r="D36" s="31">
        <v>314395032621</v>
      </c>
      <c r="E36" s="32">
        <v>16351483892</v>
      </c>
      <c r="F36" s="31">
        <v>177343145848</v>
      </c>
      <c r="G36" s="33">
        <v>153403370665</v>
      </c>
      <c r="H36" s="34">
        <v>1</v>
      </c>
      <c r="I36" s="35">
        <v>20</v>
      </c>
      <c r="K36" s="4"/>
      <c r="M36" s="5"/>
    </row>
    <row r="37" spans="1:13" s="2" customFormat="1" x14ac:dyDescent="0.3">
      <c r="A37" s="10"/>
      <c r="B37" s="11" t="s">
        <v>7</v>
      </c>
      <c r="C37" s="30">
        <f t="shared" si="2"/>
        <v>365272841924</v>
      </c>
      <c r="D37" s="31">
        <v>347827544637</v>
      </c>
      <c r="E37" s="32">
        <v>17445297287</v>
      </c>
      <c r="F37" s="31">
        <v>194134600374</v>
      </c>
      <c r="G37" s="33">
        <v>171138241550</v>
      </c>
      <c r="H37" s="34">
        <v>1</v>
      </c>
      <c r="I37" s="35">
        <v>22</v>
      </c>
      <c r="K37" s="4"/>
    </row>
    <row r="38" spans="1:13" s="24" customFormat="1" ht="13.8" x14ac:dyDescent="0.3">
      <c r="A38" s="25"/>
      <c r="B38" s="26" t="s">
        <v>8</v>
      </c>
      <c r="C38" s="30">
        <f t="shared" si="2"/>
        <v>655156714713</v>
      </c>
      <c r="D38" s="31">
        <v>638180942680</v>
      </c>
      <c r="E38" s="32">
        <v>16975772033</v>
      </c>
      <c r="F38" s="31">
        <v>340553784087</v>
      </c>
      <c r="G38" s="33">
        <v>314602930626</v>
      </c>
      <c r="H38" s="34">
        <v>1</v>
      </c>
      <c r="I38" s="35">
        <v>19</v>
      </c>
      <c r="J38" s="36"/>
      <c r="K38" s="36"/>
      <c r="L38" s="36"/>
    </row>
    <row r="39" spans="1:13" s="24" customFormat="1" ht="13.8" x14ac:dyDescent="0.3">
      <c r="A39" s="25"/>
      <c r="B39" s="26" t="s">
        <v>21</v>
      </c>
      <c r="C39" s="30">
        <f t="shared" si="2"/>
        <v>596939640155</v>
      </c>
      <c r="D39" s="31">
        <v>578213020744</v>
      </c>
      <c r="E39" s="32">
        <v>18726619411</v>
      </c>
      <c r="F39" s="31">
        <v>313970071673</v>
      </c>
      <c r="G39" s="33">
        <v>282969568482</v>
      </c>
      <c r="H39" s="34">
        <v>1</v>
      </c>
      <c r="I39" s="35">
        <v>20</v>
      </c>
      <c r="J39" s="36"/>
      <c r="K39" s="36"/>
      <c r="L39" s="36"/>
    </row>
    <row r="40" spans="1:13" s="24" customFormat="1" ht="13.8" x14ac:dyDescent="0.3">
      <c r="A40" s="25"/>
      <c r="B40" s="26" t="s">
        <v>10</v>
      </c>
      <c r="C40" s="30">
        <f>D40+E40</f>
        <v>603899307911</v>
      </c>
      <c r="D40" s="31">
        <v>586532628588</v>
      </c>
      <c r="E40" s="32">
        <v>17366679323</v>
      </c>
      <c r="F40" s="31">
        <v>320910888752</v>
      </c>
      <c r="G40" s="33">
        <v>282988419159</v>
      </c>
      <c r="H40" s="34">
        <v>1</v>
      </c>
      <c r="I40" s="35">
        <v>20</v>
      </c>
      <c r="J40" s="36"/>
      <c r="K40" s="36"/>
      <c r="L40" s="36"/>
    </row>
    <row r="41" spans="1:13" s="24" customFormat="1" ht="13.8" x14ac:dyDescent="0.3">
      <c r="A41" s="25"/>
      <c r="B41" s="26" t="s">
        <v>11</v>
      </c>
      <c r="C41" s="30">
        <v>684716748497</v>
      </c>
      <c r="D41" s="31">
        <v>666380149811</v>
      </c>
      <c r="E41" s="32">
        <f>C41-D41</f>
        <v>18336598686</v>
      </c>
      <c r="F41" s="31">
        <v>353899929668</v>
      </c>
      <c r="G41" s="33">
        <f>C41-F41</f>
        <v>330816818829</v>
      </c>
      <c r="H41" s="34">
        <v>1</v>
      </c>
      <c r="I41" s="35">
        <v>22</v>
      </c>
      <c r="J41" s="36"/>
      <c r="K41" s="36"/>
      <c r="L41" s="36"/>
    </row>
    <row r="42" spans="1:13" s="24" customFormat="1" ht="13.8" x14ac:dyDescent="0.3">
      <c r="A42" s="25"/>
      <c r="B42" s="26" t="s">
        <v>12</v>
      </c>
      <c r="C42" s="30">
        <v>705924102613</v>
      </c>
      <c r="D42" s="31">
        <v>689391696962</v>
      </c>
      <c r="E42" s="32">
        <f>C42-D42</f>
        <v>16532405651</v>
      </c>
      <c r="F42" s="31">
        <v>367511035480</v>
      </c>
      <c r="G42" s="33">
        <f t="shared" ref="G42:G81" si="3">C42-F42</f>
        <v>338413067133</v>
      </c>
      <c r="H42" s="34">
        <v>1</v>
      </c>
      <c r="I42" s="35">
        <v>21</v>
      </c>
      <c r="J42" s="36"/>
      <c r="K42" s="36"/>
      <c r="L42" s="36"/>
    </row>
    <row r="43" spans="1:13" s="24" customFormat="1" ht="13.8" x14ac:dyDescent="0.3">
      <c r="A43" s="25"/>
      <c r="B43" s="26" t="s">
        <v>13</v>
      </c>
      <c r="C43" s="30">
        <v>724001321735</v>
      </c>
      <c r="D43" s="31">
        <v>707565898022</v>
      </c>
      <c r="E43" s="32">
        <f>C43-D43</f>
        <v>16435423713</v>
      </c>
      <c r="F43" s="31">
        <v>375478151150</v>
      </c>
      <c r="G43" s="33">
        <f t="shared" si="3"/>
        <v>348523170585</v>
      </c>
      <c r="H43" s="34">
        <v>1</v>
      </c>
      <c r="I43" s="35">
        <v>20</v>
      </c>
      <c r="J43" s="36"/>
      <c r="K43" s="36"/>
      <c r="L43" s="36"/>
    </row>
    <row r="44" spans="1:13" s="24" customFormat="1" ht="13.8" x14ac:dyDescent="0.3">
      <c r="A44" s="25"/>
      <c r="B44" s="26" t="s">
        <v>14</v>
      </c>
      <c r="C44" s="30">
        <v>767010257022</v>
      </c>
      <c r="D44" s="31">
        <v>748656858211</v>
      </c>
      <c r="E44" s="32">
        <f t="shared" ref="E44:E81" si="4">C44-D44</f>
        <v>18353398811</v>
      </c>
      <c r="F44" s="31">
        <v>384434191588</v>
      </c>
      <c r="G44" s="33">
        <f t="shared" si="3"/>
        <v>382576065434</v>
      </c>
      <c r="H44" s="34">
        <v>1</v>
      </c>
      <c r="I44" s="35">
        <v>21</v>
      </c>
      <c r="J44" s="36"/>
      <c r="K44" s="36"/>
      <c r="L44" s="36"/>
    </row>
    <row r="45" spans="1:13" s="24" customFormat="1" ht="13.8" x14ac:dyDescent="0.3">
      <c r="A45" s="25"/>
      <c r="B45" s="26" t="s">
        <v>15</v>
      </c>
      <c r="C45" s="30">
        <v>759582635496</v>
      </c>
      <c r="D45" s="31">
        <v>741425208506</v>
      </c>
      <c r="E45" s="32">
        <f t="shared" si="4"/>
        <v>18157426990</v>
      </c>
      <c r="F45" s="31">
        <v>396006549722</v>
      </c>
      <c r="G45" s="33">
        <f t="shared" si="3"/>
        <v>363576085774</v>
      </c>
      <c r="H45" s="34" t="s">
        <v>24</v>
      </c>
      <c r="I45" s="35">
        <v>22</v>
      </c>
      <c r="J45" s="36"/>
      <c r="K45" s="36"/>
      <c r="L45" s="36"/>
    </row>
    <row r="46" spans="1:13" s="24" customFormat="1" thickBot="1" x14ac:dyDescent="0.35">
      <c r="A46" s="28"/>
      <c r="B46" s="29" t="s">
        <v>16</v>
      </c>
      <c r="C46" s="37">
        <v>795329549364</v>
      </c>
      <c r="D46" s="38">
        <v>773412981049</v>
      </c>
      <c r="E46" s="39">
        <f t="shared" si="4"/>
        <v>21916568315</v>
      </c>
      <c r="F46" s="38">
        <v>406014045735</v>
      </c>
      <c r="G46" s="40">
        <f t="shared" si="3"/>
        <v>389315503629</v>
      </c>
      <c r="H46" s="41">
        <v>1</v>
      </c>
      <c r="I46" s="42">
        <v>21</v>
      </c>
      <c r="J46" s="36"/>
      <c r="K46" s="36"/>
      <c r="L46" s="36"/>
    </row>
    <row r="47" spans="1:13" s="2" customFormat="1" ht="12.75" customHeight="1" x14ac:dyDescent="0.3">
      <c r="A47" s="8">
        <v>2019</v>
      </c>
      <c r="B47" s="9" t="s">
        <v>5</v>
      </c>
      <c r="C47" s="30">
        <f>D47+E47</f>
        <v>900547691928</v>
      </c>
      <c r="D47" s="31">
        <v>886368632742</v>
      </c>
      <c r="E47" s="32">
        <v>14179059186</v>
      </c>
      <c r="F47" s="31">
        <v>459655585084</v>
      </c>
      <c r="G47" s="33">
        <f t="shared" si="3"/>
        <v>440892106844</v>
      </c>
      <c r="H47" s="34">
        <v>1</v>
      </c>
      <c r="I47" s="35">
        <v>21</v>
      </c>
      <c r="K47" s="4"/>
    </row>
    <row r="48" spans="1:13" s="2" customFormat="1" ht="12.75" customHeight="1" x14ac:dyDescent="0.3">
      <c r="A48" s="10"/>
      <c r="B48" s="11" t="s">
        <v>6</v>
      </c>
      <c r="C48" s="30">
        <f t="shared" ref="C48:C58" si="5">D48+E48</f>
        <v>869424067728</v>
      </c>
      <c r="D48" s="31">
        <v>852245500737</v>
      </c>
      <c r="E48" s="32">
        <v>17178566991</v>
      </c>
      <c r="F48" s="31">
        <v>442797807499</v>
      </c>
      <c r="G48" s="33">
        <f t="shared" si="3"/>
        <v>426626260229</v>
      </c>
      <c r="H48" s="34">
        <v>1</v>
      </c>
      <c r="I48" s="35">
        <v>20</v>
      </c>
      <c r="K48" s="4"/>
      <c r="M48" s="5"/>
    </row>
    <row r="49" spans="1:13" s="2" customFormat="1" ht="12.75" customHeight="1" x14ac:dyDescent="0.3">
      <c r="A49" s="10"/>
      <c r="B49" s="11" t="s">
        <v>7</v>
      </c>
      <c r="C49" s="30">
        <f t="shared" si="5"/>
        <v>1011189933948</v>
      </c>
      <c r="D49" s="31">
        <v>993638249096</v>
      </c>
      <c r="E49" s="32">
        <v>17551684852</v>
      </c>
      <c r="F49" s="31">
        <v>519248899317</v>
      </c>
      <c r="G49" s="33">
        <f t="shared" si="3"/>
        <v>491941034631</v>
      </c>
      <c r="H49" s="34">
        <v>1</v>
      </c>
      <c r="I49" s="35">
        <v>21</v>
      </c>
      <c r="K49" s="4"/>
    </row>
    <row r="50" spans="1:13" s="24" customFormat="1" ht="13.8" x14ac:dyDescent="0.3">
      <c r="A50" s="25"/>
      <c r="B50" s="26" t="s">
        <v>8</v>
      </c>
      <c r="C50" s="30">
        <f t="shared" si="5"/>
        <v>960690118105</v>
      </c>
      <c r="D50" s="31">
        <v>940977612609</v>
      </c>
      <c r="E50" s="32">
        <v>19712505496</v>
      </c>
      <c r="F50" s="31">
        <v>483758992160</v>
      </c>
      <c r="G50" s="33">
        <f t="shared" si="3"/>
        <v>476931125945</v>
      </c>
      <c r="H50" s="34">
        <v>1</v>
      </c>
      <c r="I50" s="35">
        <v>20</v>
      </c>
      <c r="J50" s="36"/>
      <c r="K50" s="36"/>
      <c r="L50" s="36"/>
    </row>
    <row r="51" spans="1:13" s="24" customFormat="1" ht="13.8" x14ac:dyDescent="0.3">
      <c r="A51" s="25"/>
      <c r="B51" s="26" t="s">
        <v>21</v>
      </c>
      <c r="C51" s="30">
        <f t="shared" si="5"/>
        <v>1016317943318</v>
      </c>
      <c r="D51" s="31">
        <v>997643759795</v>
      </c>
      <c r="E51" s="32">
        <v>18674183523</v>
      </c>
      <c r="F51" s="31">
        <v>525881550005</v>
      </c>
      <c r="G51" s="33">
        <f t="shared" si="3"/>
        <v>490436393313</v>
      </c>
      <c r="H51" s="34">
        <v>1</v>
      </c>
      <c r="I51" s="35">
        <v>21</v>
      </c>
      <c r="J51" s="36"/>
      <c r="K51" s="36"/>
      <c r="L51" s="36"/>
    </row>
    <row r="52" spans="1:13" s="24" customFormat="1" ht="13.8" x14ac:dyDescent="0.3">
      <c r="A52" s="25"/>
      <c r="B52" s="26" t="s">
        <v>10</v>
      </c>
      <c r="C52" s="30">
        <f t="shared" si="5"/>
        <v>1021301985063</v>
      </c>
      <c r="D52" s="31">
        <v>1003872915325</v>
      </c>
      <c r="E52" s="32">
        <v>17429069738</v>
      </c>
      <c r="F52" s="31">
        <v>524176895797</v>
      </c>
      <c r="G52" s="33">
        <f t="shared" si="3"/>
        <v>497125089266</v>
      </c>
      <c r="H52" s="34">
        <v>1</v>
      </c>
      <c r="I52" s="35">
        <v>19</v>
      </c>
      <c r="J52" s="36"/>
      <c r="K52" s="36"/>
      <c r="L52" s="36"/>
    </row>
    <row r="53" spans="1:13" s="24" customFormat="1" ht="13.8" x14ac:dyDescent="0.3">
      <c r="A53" s="25"/>
      <c r="B53" s="26" t="s">
        <v>11</v>
      </c>
      <c r="C53" s="30">
        <f t="shared" si="5"/>
        <v>1200395591629</v>
      </c>
      <c r="D53" s="31">
        <v>1180587165584</v>
      </c>
      <c r="E53" s="32">
        <v>19808426045</v>
      </c>
      <c r="F53" s="31">
        <v>613460410637</v>
      </c>
      <c r="G53" s="33">
        <f t="shared" si="3"/>
        <v>586935180992</v>
      </c>
      <c r="H53" s="34">
        <v>1</v>
      </c>
      <c r="I53" s="35">
        <v>23</v>
      </c>
      <c r="J53" s="36"/>
      <c r="K53" s="36"/>
      <c r="L53" s="36"/>
    </row>
    <row r="54" spans="1:13" s="24" customFormat="1" ht="13.8" x14ac:dyDescent="0.3">
      <c r="A54" s="25"/>
      <c r="B54" s="26" t="s">
        <v>12</v>
      </c>
      <c r="C54" s="30">
        <f t="shared" si="5"/>
        <v>1194546530202</v>
      </c>
      <c r="D54" s="31">
        <v>1177687028694</v>
      </c>
      <c r="E54" s="32">
        <v>16859501508</v>
      </c>
      <c r="F54" s="31">
        <v>617734961351</v>
      </c>
      <c r="G54" s="33">
        <f t="shared" si="3"/>
        <v>576811568851</v>
      </c>
      <c r="H54" s="34">
        <v>1</v>
      </c>
      <c r="I54" s="35">
        <v>20</v>
      </c>
      <c r="J54" s="36"/>
      <c r="K54" s="36"/>
      <c r="L54" s="36"/>
    </row>
    <row r="55" spans="1:13" s="24" customFormat="1" ht="13.8" x14ac:dyDescent="0.3">
      <c r="A55" s="25"/>
      <c r="B55" s="26" t="s">
        <v>13</v>
      </c>
      <c r="C55" s="30">
        <f t="shared" si="5"/>
        <v>1277258193396</v>
      </c>
      <c r="D55" s="31">
        <v>1259364234951</v>
      </c>
      <c r="E55" s="32">
        <v>17893958445</v>
      </c>
      <c r="F55" s="31">
        <v>643847771436</v>
      </c>
      <c r="G55" s="33">
        <f t="shared" si="3"/>
        <v>633410421960</v>
      </c>
      <c r="H55" s="34">
        <v>1</v>
      </c>
      <c r="I55" s="35">
        <v>20</v>
      </c>
      <c r="J55" s="36"/>
      <c r="K55" s="36"/>
      <c r="L55" s="36"/>
    </row>
    <row r="56" spans="1:13" s="24" customFormat="1" ht="13.8" x14ac:dyDescent="0.3">
      <c r="A56" s="25"/>
      <c r="B56" s="26" t="s">
        <v>14</v>
      </c>
      <c r="C56" s="30">
        <f t="shared" si="5"/>
        <v>1440294393266</v>
      </c>
      <c r="D56" s="31">
        <v>1420733311604</v>
      </c>
      <c r="E56" s="32">
        <v>19561081662</v>
      </c>
      <c r="F56" s="31">
        <v>729360963523</v>
      </c>
      <c r="G56" s="33">
        <f t="shared" si="3"/>
        <v>710933429743</v>
      </c>
      <c r="H56" s="34">
        <v>1</v>
      </c>
      <c r="I56" s="35">
        <v>21</v>
      </c>
      <c r="J56" s="36"/>
      <c r="K56" s="36"/>
      <c r="L56" s="36"/>
    </row>
    <row r="57" spans="1:13" s="24" customFormat="1" ht="13.8" x14ac:dyDescent="0.3">
      <c r="A57" s="25"/>
      <c r="B57" s="26" t="s">
        <v>15</v>
      </c>
      <c r="C57" s="30">
        <f t="shared" si="5"/>
        <v>1437351225366</v>
      </c>
      <c r="D57" s="31">
        <v>1355701062436</v>
      </c>
      <c r="E57" s="32">
        <v>81650162930</v>
      </c>
      <c r="F57" s="31">
        <v>740061902160</v>
      </c>
      <c r="G57" s="33">
        <f t="shared" si="3"/>
        <v>697289323206</v>
      </c>
      <c r="H57" s="34">
        <v>1</v>
      </c>
      <c r="I57" s="35">
        <v>21</v>
      </c>
      <c r="J57" s="36"/>
      <c r="K57" s="36"/>
      <c r="L57" s="36"/>
    </row>
    <row r="58" spans="1:13" s="24" customFormat="1" thickBot="1" x14ac:dyDescent="0.35">
      <c r="A58" s="28"/>
      <c r="B58" s="29" t="s">
        <v>16</v>
      </c>
      <c r="C58" s="37">
        <f t="shared" si="5"/>
        <v>1429799127338</v>
      </c>
      <c r="D58" s="38">
        <v>1405800689176</v>
      </c>
      <c r="E58" s="39">
        <v>23998438162</v>
      </c>
      <c r="F58" s="38">
        <v>724717479859</v>
      </c>
      <c r="G58" s="40">
        <f t="shared" si="3"/>
        <v>705081647479</v>
      </c>
      <c r="H58" s="41">
        <v>1</v>
      </c>
      <c r="I58" s="42">
        <v>21</v>
      </c>
      <c r="J58" s="36"/>
      <c r="K58" s="36"/>
      <c r="L58" s="36"/>
    </row>
    <row r="59" spans="1:13" s="2" customFormat="1" ht="12.75" customHeight="1" x14ac:dyDescent="0.3">
      <c r="A59" s="8">
        <v>2020</v>
      </c>
      <c r="B59" s="9" t="s">
        <v>5</v>
      </c>
      <c r="C59" s="30">
        <v>1256129700531</v>
      </c>
      <c r="D59" s="31">
        <v>1240695315556</v>
      </c>
      <c r="E59" s="32">
        <f t="shared" si="4"/>
        <v>15434384975</v>
      </c>
      <c r="F59" s="31">
        <v>642339020797</v>
      </c>
      <c r="G59" s="33">
        <f t="shared" si="3"/>
        <v>613790679734</v>
      </c>
      <c r="H59" s="34">
        <v>1</v>
      </c>
      <c r="I59" s="35">
        <v>20</v>
      </c>
      <c r="K59" s="4"/>
    </row>
    <row r="60" spans="1:13" s="2" customFormat="1" ht="12.75" customHeight="1" x14ac:dyDescent="0.3">
      <c r="A60" s="10"/>
      <c r="B60" s="11" t="s">
        <v>6</v>
      </c>
      <c r="C60" s="30">
        <v>1210817924703</v>
      </c>
      <c r="D60" s="31">
        <v>1192090336026</v>
      </c>
      <c r="E60" s="32">
        <f t="shared" si="4"/>
        <v>18727588677</v>
      </c>
      <c r="F60" s="31">
        <v>615108089413</v>
      </c>
      <c r="G60" s="33">
        <f t="shared" si="3"/>
        <v>595709835290</v>
      </c>
      <c r="H60" s="34">
        <v>1</v>
      </c>
      <c r="I60" s="35">
        <v>20</v>
      </c>
      <c r="K60" s="4"/>
      <c r="M60" s="5"/>
    </row>
    <row r="61" spans="1:13" s="2" customFormat="1" ht="12.75" customHeight="1" x14ac:dyDescent="0.3">
      <c r="A61" s="10"/>
      <c r="B61" s="11" t="s">
        <v>7</v>
      </c>
      <c r="C61" s="30">
        <v>1277527350441</v>
      </c>
      <c r="D61" s="31">
        <v>1259593616996</v>
      </c>
      <c r="E61" s="32">
        <f t="shared" si="4"/>
        <v>17933733445</v>
      </c>
      <c r="F61" s="31">
        <v>633514123939</v>
      </c>
      <c r="G61" s="33">
        <f t="shared" si="3"/>
        <v>644013226502</v>
      </c>
      <c r="H61" s="34">
        <v>1</v>
      </c>
      <c r="I61" s="35">
        <v>22</v>
      </c>
      <c r="K61" s="4"/>
    </row>
    <row r="62" spans="1:13" s="24" customFormat="1" ht="13.8" x14ac:dyDescent="0.3">
      <c r="A62" s="25"/>
      <c r="B62" s="26" t="s">
        <v>8</v>
      </c>
      <c r="C62" s="30">
        <v>1111667024955</v>
      </c>
      <c r="D62" s="31">
        <v>1095654649919</v>
      </c>
      <c r="E62" s="32">
        <f t="shared" si="4"/>
        <v>16012375036</v>
      </c>
      <c r="F62" s="31">
        <v>565384649685</v>
      </c>
      <c r="G62" s="33">
        <f t="shared" si="3"/>
        <v>546282375270</v>
      </c>
      <c r="H62" s="34">
        <v>1</v>
      </c>
      <c r="I62" s="35">
        <v>20</v>
      </c>
      <c r="J62" s="36"/>
      <c r="K62" s="36"/>
      <c r="L62" s="36"/>
    </row>
    <row r="63" spans="1:13" s="24" customFormat="1" ht="13.8" x14ac:dyDescent="0.3">
      <c r="A63" s="25"/>
      <c r="B63" s="26" t="s">
        <v>21</v>
      </c>
      <c r="C63" s="30">
        <v>1153215390268</v>
      </c>
      <c r="D63" s="31">
        <v>1137530205796</v>
      </c>
      <c r="E63" s="32">
        <f t="shared" si="4"/>
        <v>15685184472</v>
      </c>
      <c r="F63" s="31">
        <v>576857759477</v>
      </c>
      <c r="G63" s="33">
        <f t="shared" si="3"/>
        <v>576357630791</v>
      </c>
      <c r="H63" s="34">
        <v>1</v>
      </c>
      <c r="I63" s="35">
        <v>19</v>
      </c>
      <c r="J63" s="36"/>
      <c r="K63" s="36"/>
      <c r="L63" s="36"/>
    </row>
    <row r="64" spans="1:13" s="24" customFormat="1" ht="13.8" x14ac:dyDescent="0.3">
      <c r="A64" s="25"/>
      <c r="B64" s="26" t="s">
        <v>10</v>
      </c>
      <c r="C64" s="30">
        <v>1276508807842</v>
      </c>
      <c r="D64" s="31">
        <v>1259082108671</v>
      </c>
      <c r="E64" s="32">
        <f t="shared" si="4"/>
        <v>17426699171</v>
      </c>
      <c r="F64" s="31">
        <v>636876454276</v>
      </c>
      <c r="G64" s="33">
        <f t="shared" si="3"/>
        <v>639632353566</v>
      </c>
      <c r="H64" s="34">
        <v>1</v>
      </c>
      <c r="I64" s="35">
        <v>21</v>
      </c>
      <c r="J64" s="36"/>
      <c r="K64" s="36"/>
      <c r="L64" s="36"/>
    </row>
    <row r="65" spans="1:13" s="24" customFormat="1" ht="13.8" x14ac:dyDescent="0.3">
      <c r="A65" s="25"/>
      <c r="B65" s="26" t="s">
        <v>11</v>
      </c>
      <c r="C65" s="30">
        <v>1374638289135</v>
      </c>
      <c r="D65" s="31">
        <v>1356541333893</v>
      </c>
      <c r="E65" s="32">
        <f t="shared" si="4"/>
        <v>18096955242</v>
      </c>
      <c r="F65" s="31">
        <v>708655255424</v>
      </c>
      <c r="G65" s="33">
        <f t="shared" si="3"/>
        <v>665983033711</v>
      </c>
      <c r="H65" s="34">
        <v>1</v>
      </c>
      <c r="I65" s="35">
        <v>22</v>
      </c>
      <c r="J65" s="36"/>
      <c r="K65" s="36"/>
      <c r="L65" s="36"/>
    </row>
    <row r="66" spans="1:13" s="24" customFormat="1" ht="13.8" x14ac:dyDescent="0.3">
      <c r="A66" s="25"/>
      <c r="B66" s="26" t="s">
        <v>12</v>
      </c>
      <c r="C66" s="30">
        <v>1135614181220</v>
      </c>
      <c r="D66" s="31">
        <v>1119856365241</v>
      </c>
      <c r="E66" s="32">
        <f t="shared" si="4"/>
        <v>15757815979</v>
      </c>
      <c r="F66" s="31">
        <v>574421762002</v>
      </c>
      <c r="G66" s="33">
        <f t="shared" si="3"/>
        <v>561192419218</v>
      </c>
      <c r="H66" s="34">
        <v>1</v>
      </c>
      <c r="I66" s="35">
        <v>19</v>
      </c>
      <c r="J66" s="36"/>
      <c r="K66" s="36"/>
      <c r="L66" s="36"/>
    </row>
    <row r="67" spans="1:13" s="24" customFormat="1" ht="13.8" x14ac:dyDescent="0.3">
      <c r="A67" s="25"/>
      <c r="B67" s="26" t="s">
        <v>13</v>
      </c>
      <c r="C67" s="30">
        <v>1232376701222</v>
      </c>
      <c r="D67" s="31">
        <v>1214182427520</v>
      </c>
      <c r="E67" s="32">
        <f t="shared" si="4"/>
        <v>18194273702</v>
      </c>
      <c r="F67" s="31">
        <v>629226375947</v>
      </c>
      <c r="G67" s="33">
        <f t="shared" si="3"/>
        <v>603150325275</v>
      </c>
      <c r="H67" s="47">
        <v>0.99609999999999999</v>
      </c>
      <c r="I67" s="35">
        <v>21</v>
      </c>
      <c r="J67" s="36"/>
      <c r="K67" s="36"/>
      <c r="L67" s="36"/>
    </row>
    <row r="68" spans="1:13" s="24" customFormat="1" ht="13.8" x14ac:dyDescent="0.3">
      <c r="A68" s="25"/>
      <c r="B68" s="26" t="s">
        <v>14</v>
      </c>
      <c r="C68" s="30">
        <v>1298134235671</v>
      </c>
      <c r="D68" s="31">
        <v>1214015070058</v>
      </c>
      <c r="E68" s="32">
        <f t="shared" si="4"/>
        <v>84119165613</v>
      </c>
      <c r="F68" s="31">
        <v>628938016715</v>
      </c>
      <c r="G68" s="33">
        <f t="shared" si="3"/>
        <v>669196218956</v>
      </c>
      <c r="H68" s="34">
        <v>1</v>
      </c>
      <c r="I68" s="35">
        <v>20</v>
      </c>
      <c r="J68" s="36"/>
      <c r="K68" s="36"/>
      <c r="L68" s="36"/>
    </row>
    <row r="69" spans="1:13" s="24" customFormat="1" ht="13.8" x14ac:dyDescent="0.3">
      <c r="A69" s="25"/>
      <c r="B69" s="26" t="s">
        <v>15</v>
      </c>
      <c r="C69" s="30">
        <v>1406382984801</v>
      </c>
      <c r="D69" s="31">
        <v>1387676086544</v>
      </c>
      <c r="E69" s="32">
        <f t="shared" si="4"/>
        <v>18706898257</v>
      </c>
      <c r="F69" s="31">
        <v>699804189616</v>
      </c>
      <c r="G69" s="33">
        <f t="shared" si="3"/>
        <v>706578795185</v>
      </c>
      <c r="H69" s="34">
        <v>1</v>
      </c>
      <c r="I69" s="35">
        <v>21</v>
      </c>
      <c r="J69" s="36"/>
      <c r="K69" s="36"/>
      <c r="L69" s="36"/>
    </row>
    <row r="70" spans="1:13" s="24" customFormat="1" thickBot="1" x14ac:dyDescent="0.35">
      <c r="A70" s="28"/>
      <c r="B70" s="29" t="s">
        <v>16</v>
      </c>
      <c r="C70" s="37">
        <v>1567734681822</v>
      </c>
      <c r="D70" s="38">
        <v>1542739443811</v>
      </c>
      <c r="E70" s="39">
        <f t="shared" si="4"/>
        <v>24995238011</v>
      </c>
      <c r="F70" s="38">
        <v>796951340166</v>
      </c>
      <c r="G70" s="40">
        <f t="shared" si="3"/>
        <v>770783341656</v>
      </c>
      <c r="H70" s="41">
        <v>1</v>
      </c>
      <c r="I70" s="42">
        <v>22</v>
      </c>
      <c r="J70" s="36"/>
      <c r="K70" s="36"/>
      <c r="L70" s="36"/>
    </row>
    <row r="71" spans="1:13" s="2" customFormat="1" ht="12.75" customHeight="1" x14ac:dyDescent="0.3">
      <c r="A71" s="8">
        <v>2021</v>
      </c>
      <c r="B71" s="23" t="s">
        <v>5</v>
      </c>
      <c r="C71" s="30">
        <v>1263425286915</v>
      </c>
      <c r="D71" s="31">
        <v>1249556484350</v>
      </c>
      <c r="E71" s="32">
        <f t="shared" si="4"/>
        <v>13868802565</v>
      </c>
      <c r="F71" s="31">
        <v>631857799157</v>
      </c>
      <c r="G71" s="33">
        <f t="shared" si="3"/>
        <v>631567487758</v>
      </c>
      <c r="H71" s="34">
        <v>1</v>
      </c>
      <c r="I71" s="35">
        <v>17</v>
      </c>
      <c r="K71" s="4"/>
    </row>
    <row r="72" spans="1:13" s="2" customFormat="1" ht="12.75" customHeight="1" x14ac:dyDescent="0.3">
      <c r="A72" s="10"/>
      <c r="B72" s="26" t="s">
        <v>6</v>
      </c>
      <c r="C72" s="30">
        <v>1420535278010</v>
      </c>
      <c r="D72" s="31">
        <v>1401589110539</v>
      </c>
      <c r="E72" s="32">
        <f t="shared" si="4"/>
        <v>18946167471</v>
      </c>
      <c r="F72" s="31">
        <v>712351101993</v>
      </c>
      <c r="G72" s="33">
        <f t="shared" si="3"/>
        <v>708184176017</v>
      </c>
      <c r="H72" s="34">
        <v>1</v>
      </c>
      <c r="I72" s="35">
        <v>20</v>
      </c>
      <c r="K72" s="4"/>
      <c r="M72" s="5"/>
    </row>
    <row r="73" spans="1:13" s="2" customFormat="1" ht="12.75" customHeight="1" x14ac:dyDescent="0.3">
      <c r="A73" s="10"/>
      <c r="B73" s="26" t="s">
        <v>7</v>
      </c>
      <c r="C73" s="30">
        <v>1750979473501</v>
      </c>
      <c r="D73" s="31">
        <v>1730626004999</v>
      </c>
      <c r="E73" s="32">
        <f t="shared" si="4"/>
        <v>20353468502</v>
      </c>
      <c r="F73" s="31">
        <v>870692197961</v>
      </c>
      <c r="G73" s="33">
        <f t="shared" si="3"/>
        <v>880287275540</v>
      </c>
      <c r="H73" s="34">
        <v>1</v>
      </c>
      <c r="I73" s="35">
        <v>23</v>
      </c>
      <c r="K73" s="4"/>
    </row>
    <row r="74" spans="1:13" s="24" customFormat="1" ht="13.8" x14ac:dyDescent="0.3">
      <c r="A74" s="25"/>
      <c r="B74" s="26" t="s">
        <v>8</v>
      </c>
      <c r="C74" s="30">
        <v>1540087009239</v>
      </c>
      <c r="D74" s="31">
        <v>1520381061794</v>
      </c>
      <c r="E74" s="32">
        <f t="shared" si="4"/>
        <v>19705947445</v>
      </c>
      <c r="F74" s="31">
        <v>784619993268</v>
      </c>
      <c r="G74" s="33">
        <f t="shared" si="3"/>
        <v>755467015971</v>
      </c>
      <c r="H74" s="47">
        <v>0.99980000000000002</v>
      </c>
      <c r="I74" s="35">
        <v>21</v>
      </c>
      <c r="J74" s="36"/>
      <c r="K74" s="36"/>
      <c r="L74" s="36"/>
    </row>
    <row r="75" spans="1:13" s="24" customFormat="1" ht="13.8" x14ac:dyDescent="0.3">
      <c r="A75" s="25"/>
      <c r="B75" s="26" t="s">
        <v>21</v>
      </c>
      <c r="C75" s="30">
        <v>1322497267523</v>
      </c>
      <c r="D75" s="31">
        <v>1302309164053</v>
      </c>
      <c r="E75" s="32">
        <f t="shared" si="4"/>
        <v>20188103470</v>
      </c>
      <c r="F75" s="31">
        <v>662968306482</v>
      </c>
      <c r="G75" s="33">
        <f t="shared" si="3"/>
        <v>659528961041</v>
      </c>
      <c r="H75" s="34">
        <v>1</v>
      </c>
      <c r="I75" s="35">
        <v>18</v>
      </c>
      <c r="J75" s="36"/>
      <c r="K75" s="36"/>
      <c r="L75" s="36"/>
    </row>
    <row r="76" spans="1:13" s="24" customFormat="1" ht="13.8" x14ac:dyDescent="0.3">
      <c r="A76" s="25"/>
      <c r="B76" s="26" t="s">
        <v>10</v>
      </c>
      <c r="C76" s="30">
        <v>1634359191434</v>
      </c>
      <c r="D76" s="31">
        <v>1613689015106</v>
      </c>
      <c r="E76" s="32">
        <f t="shared" si="4"/>
        <v>20670176328</v>
      </c>
      <c r="F76" s="31">
        <v>832050228162</v>
      </c>
      <c r="G76" s="33">
        <f t="shared" si="3"/>
        <v>802308963272</v>
      </c>
      <c r="H76" s="34">
        <v>1</v>
      </c>
      <c r="I76" s="35">
        <v>21</v>
      </c>
      <c r="J76" s="36"/>
      <c r="K76" s="36"/>
      <c r="L76" s="36"/>
    </row>
    <row r="77" spans="1:13" s="24" customFormat="1" ht="13.8" x14ac:dyDescent="0.3">
      <c r="A77" s="25"/>
      <c r="B77" s="26" t="s">
        <v>11</v>
      </c>
      <c r="C77" s="30">
        <v>1695288116557</v>
      </c>
      <c r="D77" s="31">
        <v>1674874878850</v>
      </c>
      <c r="E77" s="32">
        <f t="shared" si="4"/>
        <v>20413237707</v>
      </c>
      <c r="F77" s="31">
        <v>871526629050</v>
      </c>
      <c r="G77" s="33">
        <f t="shared" si="3"/>
        <v>823761487507</v>
      </c>
      <c r="H77" s="34">
        <v>1</v>
      </c>
      <c r="I77" s="35">
        <v>22</v>
      </c>
      <c r="J77" s="36"/>
      <c r="K77" s="36"/>
      <c r="L77" s="36"/>
    </row>
    <row r="78" spans="1:13" s="24" customFormat="1" ht="13.8" x14ac:dyDescent="0.3">
      <c r="A78" s="25"/>
      <c r="B78" s="26" t="s">
        <v>12</v>
      </c>
      <c r="C78" s="30">
        <v>1651169646633</v>
      </c>
      <c r="D78" s="31">
        <v>1630770226102</v>
      </c>
      <c r="E78" s="32">
        <f t="shared" si="4"/>
        <v>20399420531</v>
      </c>
      <c r="F78" s="31">
        <v>830294387436</v>
      </c>
      <c r="G78" s="33">
        <f t="shared" si="3"/>
        <v>820875259197</v>
      </c>
      <c r="H78" s="34">
        <v>1</v>
      </c>
      <c r="I78" s="35">
        <v>21</v>
      </c>
      <c r="J78" s="36"/>
      <c r="K78" s="36"/>
      <c r="L78" s="36"/>
    </row>
    <row r="79" spans="1:13" s="24" customFormat="1" ht="13.8" x14ac:dyDescent="0.3">
      <c r="A79" s="25"/>
      <c r="B79" s="26" t="s">
        <v>13</v>
      </c>
      <c r="C79" s="30">
        <v>1701376451765</v>
      </c>
      <c r="D79" s="31">
        <v>1681442162347</v>
      </c>
      <c r="E79" s="32">
        <f t="shared" si="4"/>
        <v>19934289418</v>
      </c>
      <c r="F79" s="31">
        <v>863945046247</v>
      </c>
      <c r="G79" s="33">
        <f t="shared" si="3"/>
        <v>837431405518</v>
      </c>
      <c r="H79" s="34">
        <v>1</v>
      </c>
      <c r="I79" s="35">
        <v>21</v>
      </c>
      <c r="J79" s="36"/>
      <c r="K79" s="36"/>
      <c r="L79" s="36"/>
    </row>
    <row r="80" spans="1:13" s="24" customFormat="1" ht="13.8" x14ac:dyDescent="0.3">
      <c r="A80" s="25"/>
      <c r="B80" s="26" t="s">
        <v>14</v>
      </c>
      <c r="C80" s="30">
        <v>1596798640834</v>
      </c>
      <c r="D80" s="31">
        <v>1576735036071</v>
      </c>
      <c r="E80" s="32">
        <f t="shared" si="4"/>
        <v>20063604763</v>
      </c>
      <c r="F80" s="31">
        <v>816585758317</v>
      </c>
      <c r="G80" s="33">
        <f t="shared" si="3"/>
        <v>780212882517</v>
      </c>
      <c r="H80" s="34">
        <v>1</v>
      </c>
      <c r="I80" s="35">
        <v>20</v>
      </c>
      <c r="J80" s="36"/>
      <c r="K80" s="36"/>
      <c r="L80" s="36"/>
    </row>
    <row r="81" spans="1:13" s="24" customFormat="1" ht="13.8" x14ac:dyDescent="0.3">
      <c r="A81" s="25"/>
      <c r="B81" s="26" t="s">
        <v>15</v>
      </c>
      <c r="C81" s="30">
        <v>1736825060313</v>
      </c>
      <c r="D81" s="31">
        <v>1715222127420</v>
      </c>
      <c r="E81" s="32">
        <f t="shared" si="4"/>
        <v>21602932893</v>
      </c>
      <c r="F81" s="31">
        <v>881633683846</v>
      </c>
      <c r="G81" s="33">
        <f t="shared" si="3"/>
        <v>855191376467</v>
      </c>
      <c r="H81" s="34">
        <v>1</v>
      </c>
      <c r="I81" s="35">
        <v>22</v>
      </c>
      <c r="J81" s="36"/>
      <c r="K81" s="36"/>
      <c r="L81" s="36"/>
    </row>
    <row r="82" spans="1:13" s="24" customFormat="1" thickBot="1" x14ac:dyDescent="0.35">
      <c r="A82" s="28"/>
      <c r="B82" s="29" t="s">
        <v>16</v>
      </c>
      <c r="C82" s="37">
        <v>1687623638340</v>
      </c>
      <c r="D82" s="38">
        <v>1660796892038</v>
      </c>
      <c r="E82" s="39">
        <f>C82-D82</f>
        <v>26826746302</v>
      </c>
      <c r="F82" s="38">
        <v>864864043370</v>
      </c>
      <c r="G82" s="40">
        <f>C82-F82</f>
        <v>822759594970</v>
      </c>
      <c r="H82" s="41">
        <v>1</v>
      </c>
      <c r="I82" s="42">
        <v>22</v>
      </c>
      <c r="J82" s="36"/>
      <c r="K82" s="36"/>
      <c r="L82" s="36"/>
    </row>
    <row r="83" spans="1:13" s="2" customFormat="1" ht="12.75" customHeight="1" x14ac:dyDescent="0.3">
      <c r="A83" s="8">
        <v>2022</v>
      </c>
      <c r="B83" s="26" t="s">
        <v>5</v>
      </c>
      <c r="C83" s="30">
        <v>1392637996370</v>
      </c>
      <c r="D83" s="31">
        <v>1377126857878</v>
      </c>
      <c r="E83" s="32">
        <f t="shared" ref="E83:E93" si="6">C83-D83</f>
        <v>15511138492</v>
      </c>
      <c r="F83" s="31">
        <v>711398826363</v>
      </c>
      <c r="G83" s="33">
        <f t="shared" ref="G83:G93" si="7">C83-F83</f>
        <v>681239170007</v>
      </c>
      <c r="H83" s="34">
        <v>1</v>
      </c>
      <c r="I83" s="35">
        <v>18</v>
      </c>
      <c r="J83" s="4"/>
      <c r="K83" s="4"/>
    </row>
    <row r="84" spans="1:13" s="2" customFormat="1" ht="12.75" customHeight="1" x14ac:dyDescent="0.3">
      <c r="A84" s="10"/>
      <c r="B84" s="26" t="s">
        <v>6</v>
      </c>
      <c r="C84" s="30">
        <v>1464242937053</v>
      </c>
      <c r="D84" s="31">
        <v>1444708322135</v>
      </c>
      <c r="E84" s="32">
        <f t="shared" si="6"/>
        <v>19534614918</v>
      </c>
      <c r="F84" s="31">
        <v>752964118083</v>
      </c>
      <c r="G84" s="33">
        <f t="shared" si="7"/>
        <v>711278818970</v>
      </c>
      <c r="H84" s="34">
        <v>1</v>
      </c>
      <c r="I84" s="35">
        <v>20</v>
      </c>
      <c r="J84" s="4"/>
      <c r="K84" s="4"/>
      <c r="M84" s="5"/>
    </row>
    <row r="85" spans="1:13" s="2" customFormat="1" ht="12.75" customHeight="1" x14ac:dyDescent="0.3">
      <c r="A85" s="10"/>
      <c r="B85" s="26" t="s">
        <v>7</v>
      </c>
      <c r="C85" s="30">
        <v>1448727640232</v>
      </c>
      <c r="D85" s="31">
        <v>1426289197309</v>
      </c>
      <c r="E85" s="32">
        <f t="shared" si="6"/>
        <v>22438442923</v>
      </c>
      <c r="F85" s="31">
        <v>750329263844</v>
      </c>
      <c r="G85" s="33">
        <f t="shared" si="7"/>
        <v>698398376388</v>
      </c>
      <c r="H85" s="34">
        <v>1</v>
      </c>
      <c r="I85" s="35">
        <v>23</v>
      </c>
      <c r="K85" s="4"/>
    </row>
    <row r="86" spans="1:13" s="24" customFormat="1" ht="13.8" x14ac:dyDescent="0.3">
      <c r="A86" s="25"/>
      <c r="B86" s="26" t="s">
        <v>8</v>
      </c>
      <c r="C86" s="30">
        <v>1149767286150</v>
      </c>
      <c r="D86" s="31">
        <v>1128368334924</v>
      </c>
      <c r="E86" s="32">
        <f t="shared" si="6"/>
        <v>21398951226</v>
      </c>
      <c r="F86" s="31">
        <v>592580644733</v>
      </c>
      <c r="G86" s="33">
        <f t="shared" si="7"/>
        <v>557186641417</v>
      </c>
      <c r="H86" s="34">
        <v>1</v>
      </c>
      <c r="I86" s="35">
        <v>19</v>
      </c>
      <c r="J86" s="36"/>
      <c r="K86" s="36"/>
      <c r="L86" s="36"/>
    </row>
    <row r="87" spans="1:13" s="24" customFormat="1" ht="13.8" x14ac:dyDescent="0.3">
      <c r="A87" s="25"/>
      <c r="B87" s="26" t="s">
        <v>21</v>
      </c>
      <c r="C87" s="30">
        <v>1187529264173</v>
      </c>
      <c r="D87" s="31">
        <v>1166429370492</v>
      </c>
      <c r="E87" s="32">
        <f t="shared" si="6"/>
        <v>21099893681</v>
      </c>
      <c r="F87" s="31">
        <v>618005758604</v>
      </c>
      <c r="G87" s="33">
        <f t="shared" si="7"/>
        <v>569523505569</v>
      </c>
      <c r="H87" s="34">
        <v>1</v>
      </c>
      <c r="I87" s="35">
        <v>20</v>
      </c>
      <c r="J87" s="36"/>
      <c r="K87" s="36"/>
      <c r="L87" s="36"/>
    </row>
    <row r="88" spans="1:13" s="24" customFormat="1" ht="13.8" x14ac:dyDescent="0.3">
      <c r="A88" s="25"/>
      <c r="B88" s="26" t="s">
        <v>10</v>
      </c>
      <c r="C88" s="30">
        <v>1171261297124</v>
      </c>
      <c r="D88" s="31">
        <v>1148644206166</v>
      </c>
      <c r="E88" s="32">
        <f t="shared" si="6"/>
        <v>22617090958</v>
      </c>
      <c r="F88" s="31">
        <v>611667485691</v>
      </c>
      <c r="G88" s="33">
        <f t="shared" si="7"/>
        <v>559593811433</v>
      </c>
      <c r="H88" s="34">
        <v>1</v>
      </c>
      <c r="I88" s="35">
        <v>21</v>
      </c>
      <c r="J88" s="36"/>
      <c r="K88" s="36"/>
      <c r="L88" s="36"/>
    </row>
    <row r="89" spans="1:13" s="24" customFormat="1" ht="13.8" x14ac:dyDescent="0.3">
      <c r="A89" s="25"/>
      <c r="B89" s="26" t="s">
        <v>11</v>
      </c>
      <c r="C89" s="30">
        <v>1126771753589</v>
      </c>
      <c r="D89" s="31">
        <v>1105500740001</v>
      </c>
      <c r="E89" s="32">
        <f t="shared" si="6"/>
        <v>21271013588</v>
      </c>
      <c r="F89" s="31">
        <v>590756159472</v>
      </c>
      <c r="G89" s="33">
        <f t="shared" si="7"/>
        <v>536015594117</v>
      </c>
      <c r="H89" s="34">
        <v>1</v>
      </c>
      <c r="I89" s="35">
        <v>21</v>
      </c>
      <c r="J89" s="36"/>
      <c r="K89" s="36"/>
      <c r="L89" s="36"/>
    </row>
    <row r="90" spans="1:13" s="24" customFormat="1" ht="13.8" x14ac:dyDescent="0.3">
      <c r="A90" s="25"/>
      <c r="B90" s="26" t="s">
        <v>12</v>
      </c>
      <c r="C90" s="30">
        <v>1279180261268</v>
      </c>
      <c r="D90" s="31">
        <v>1258086087244</v>
      </c>
      <c r="E90" s="32">
        <f t="shared" si="6"/>
        <v>21094174024</v>
      </c>
      <c r="F90" s="31">
        <v>670822794439</v>
      </c>
      <c r="G90" s="33">
        <f t="shared" si="7"/>
        <v>608357466829</v>
      </c>
      <c r="H90" s="34">
        <v>1</v>
      </c>
      <c r="I90" s="35">
        <v>22</v>
      </c>
      <c r="J90" s="36"/>
      <c r="K90" s="36"/>
      <c r="L90" s="36"/>
    </row>
    <row r="91" spans="1:13" s="24" customFormat="1" ht="13.8" x14ac:dyDescent="0.3">
      <c r="A91" s="25"/>
      <c r="B91" s="26" t="s">
        <v>13</v>
      </c>
      <c r="C91" s="30">
        <v>1338788489327</v>
      </c>
      <c r="D91" s="31">
        <v>1317227680671</v>
      </c>
      <c r="E91" s="32">
        <f t="shared" si="6"/>
        <v>21560808656</v>
      </c>
      <c r="F91" s="31">
        <v>698628349049</v>
      </c>
      <c r="G91" s="33">
        <f t="shared" si="7"/>
        <v>640160140278</v>
      </c>
      <c r="H91" s="34">
        <v>1</v>
      </c>
      <c r="I91" s="35">
        <v>21</v>
      </c>
      <c r="J91" s="36"/>
      <c r="K91" s="36"/>
      <c r="L91" s="36"/>
    </row>
    <row r="92" spans="1:13" s="24" customFormat="1" ht="13.8" x14ac:dyDescent="0.3">
      <c r="A92" s="25"/>
      <c r="B92" s="26" t="s">
        <v>14</v>
      </c>
      <c r="C92" s="30">
        <v>1350693383030</v>
      </c>
      <c r="D92" s="31">
        <v>1329213087348</v>
      </c>
      <c r="E92" s="32">
        <f t="shared" si="6"/>
        <v>21480295682</v>
      </c>
      <c r="F92" s="31">
        <v>698521443627</v>
      </c>
      <c r="G92" s="33">
        <f t="shared" si="7"/>
        <v>652171939403</v>
      </c>
      <c r="H92" s="34">
        <v>1</v>
      </c>
      <c r="I92" s="35">
        <v>19</v>
      </c>
      <c r="J92" s="36"/>
      <c r="K92" s="36"/>
      <c r="L92" s="36"/>
    </row>
    <row r="93" spans="1:13" s="24" customFormat="1" ht="13.8" x14ac:dyDescent="0.3">
      <c r="A93" s="25"/>
      <c r="B93" s="26" t="s">
        <v>15</v>
      </c>
      <c r="C93" s="30">
        <v>1602860110044</v>
      </c>
      <c r="D93" s="31">
        <v>1579978506554</v>
      </c>
      <c r="E93" s="32">
        <f t="shared" si="6"/>
        <v>22881603490</v>
      </c>
      <c r="F93" s="31">
        <v>819471371794</v>
      </c>
      <c r="G93" s="33">
        <f t="shared" si="7"/>
        <v>783388738250</v>
      </c>
      <c r="H93" s="34">
        <v>1</v>
      </c>
      <c r="I93" s="35">
        <v>22</v>
      </c>
      <c r="J93" s="36"/>
      <c r="K93" s="36"/>
      <c r="L93" s="36"/>
    </row>
    <row r="94" spans="1:13" s="24" customFormat="1" thickBot="1" x14ac:dyDescent="0.35">
      <c r="A94" s="28"/>
      <c r="B94" s="29" t="s">
        <v>16</v>
      </c>
      <c r="C94" s="37">
        <v>1666513348419</v>
      </c>
      <c r="D94" s="38">
        <v>1638674796816</v>
      </c>
      <c r="E94" s="39">
        <f>C94-D94</f>
        <v>27838551603</v>
      </c>
      <c r="F94" s="38">
        <v>857674523555</v>
      </c>
      <c r="G94" s="40">
        <f>C94-F94</f>
        <v>808838824864</v>
      </c>
      <c r="H94" s="41">
        <v>1</v>
      </c>
      <c r="I94" s="42">
        <v>21</v>
      </c>
      <c r="J94" s="36"/>
      <c r="K94" s="36"/>
      <c r="L94" s="36"/>
    </row>
    <row r="95" spans="1:13" s="2" customFormat="1" ht="12.75" customHeight="1" x14ac:dyDescent="0.3">
      <c r="A95" s="8">
        <v>2023</v>
      </c>
      <c r="B95" s="26" t="s">
        <v>5</v>
      </c>
      <c r="C95" s="30">
        <v>1151347507659</v>
      </c>
      <c r="D95" s="31">
        <v>1134253649041</v>
      </c>
      <c r="E95" s="32">
        <f t="shared" ref="E95:E112" si="8">C95-D95</f>
        <v>17093858618</v>
      </c>
      <c r="F95" s="31">
        <v>589816930909</v>
      </c>
      <c r="G95" s="33">
        <f t="shared" ref="G95:G112" si="9">C95-F95</f>
        <v>561530576750</v>
      </c>
      <c r="H95" s="34">
        <v>1</v>
      </c>
      <c r="I95" s="35">
        <v>19</v>
      </c>
      <c r="K95" s="4"/>
    </row>
    <row r="96" spans="1:13" s="2" customFormat="1" ht="12.75" customHeight="1" x14ac:dyDescent="0.3">
      <c r="A96" s="10"/>
      <c r="B96" s="26" t="s">
        <v>6</v>
      </c>
      <c r="C96" s="30">
        <v>813249707794</v>
      </c>
      <c r="D96" s="31">
        <v>792239366523</v>
      </c>
      <c r="E96" s="32">
        <f t="shared" si="8"/>
        <v>21010341271</v>
      </c>
      <c r="F96" s="31">
        <v>424512474550</v>
      </c>
      <c r="G96" s="33">
        <f t="shared" si="9"/>
        <v>388737233244</v>
      </c>
      <c r="H96" s="34">
        <v>1</v>
      </c>
      <c r="I96" s="35">
        <v>20</v>
      </c>
      <c r="K96" s="4"/>
      <c r="M96" s="5"/>
    </row>
    <row r="97" spans="1:13" s="2" customFormat="1" ht="12.75" customHeight="1" x14ac:dyDescent="0.3">
      <c r="A97" s="10"/>
      <c r="B97" s="26" t="s">
        <v>7</v>
      </c>
      <c r="C97" s="30">
        <v>867176921243</v>
      </c>
      <c r="D97" s="31">
        <v>843172656511</v>
      </c>
      <c r="E97" s="32">
        <f t="shared" si="8"/>
        <v>24004264732</v>
      </c>
      <c r="F97" s="31">
        <v>456176711722</v>
      </c>
      <c r="G97" s="33">
        <f t="shared" si="9"/>
        <v>411000209521</v>
      </c>
      <c r="H97" s="34">
        <v>1</v>
      </c>
      <c r="I97" s="35">
        <v>23</v>
      </c>
      <c r="K97" s="4"/>
    </row>
    <row r="98" spans="1:13" s="2" customFormat="1" ht="12.75" customHeight="1" x14ac:dyDescent="0.3">
      <c r="A98" s="25"/>
      <c r="B98" s="26" t="s">
        <v>8</v>
      </c>
      <c r="C98" s="30">
        <v>626557837723</v>
      </c>
      <c r="D98" s="31">
        <v>604436010392</v>
      </c>
      <c r="E98" s="32">
        <f t="shared" si="8"/>
        <v>22121827331</v>
      </c>
      <c r="F98" s="31">
        <v>332442536341</v>
      </c>
      <c r="G98" s="33">
        <f t="shared" si="9"/>
        <v>294115301382</v>
      </c>
      <c r="H98" s="34">
        <v>1</v>
      </c>
      <c r="I98" s="35">
        <v>17</v>
      </c>
      <c r="K98" s="4"/>
    </row>
    <row r="99" spans="1:13" s="2" customFormat="1" ht="12.75" customHeight="1" x14ac:dyDescent="0.3">
      <c r="A99" s="25"/>
      <c r="B99" s="26" t="s">
        <v>21</v>
      </c>
      <c r="C99" s="30">
        <v>808613134683</v>
      </c>
      <c r="D99" s="31">
        <v>785568267836</v>
      </c>
      <c r="E99" s="32">
        <f t="shared" si="8"/>
        <v>23044866847</v>
      </c>
      <c r="F99" s="31">
        <v>420320896174</v>
      </c>
      <c r="G99" s="33">
        <f t="shared" si="9"/>
        <v>388292238509</v>
      </c>
      <c r="H99" s="34" t="s">
        <v>26</v>
      </c>
      <c r="I99" s="35">
        <v>21</v>
      </c>
      <c r="K99" s="4"/>
    </row>
    <row r="100" spans="1:13" s="2" customFormat="1" ht="12.75" customHeight="1" x14ac:dyDescent="0.3">
      <c r="A100" s="25"/>
      <c r="B100" s="26" t="s">
        <v>10</v>
      </c>
      <c r="C100" s="30">
        <v>802700258765</v>
      </c>
      <c r="D100" s="31">
        <v>778681844163</v>
      </c>
      <c r="E100" s="32">
        <f t="shared" si="8"/>
        <v>24018414602</v>
      </c>
      <c r="F100" s="31">
        <v>430415630786</v>
      </c>
      <c r="G100" s="33">
        <f t="shared" si="9"/>
        <v>372284627979</v>
      </c>
      <c r="H100" s="34">
        <v>1</v>
      </c>
      <c r="I100" s="35">
        <v>21</v>
      </c>
      <c r="K100" s="4"/>
    </row>
    <row r="101" spans="1:13" s="24" customFormat="1" ht="13.8" x14ac:dyDescent="0.3">
      <c r="A101" s="25"/>
      <c r="B101" s="26" t="s">
        <v>11</v>
      </c>
      <c r="C101" s="30">
        <v>814184668018</v>
      </c>
      <c r="D101" s="31">
        <v>791853111586</v>
      </c>
      <c r="E101" s="32">
        <f t="shared" si="8"/>
        <v>22331556432</v>
      </c>
      <c r="F101" s="31">
        <v>422617172543</v>
      </c>
      <c r="G101" s="33">
        <f t="shared" si="9"/>
        <v>391567495475</v>
      </c>
      <c r="H101" s="34">
        <v>1</v>
      </c>
      <c r="I101" s="35">
        <v>21</v>
      </c>
      <c r="J101" s="36"/>
      <c r="K101" s="36"/>
      <c r="L101" s="36"/>
    </row>
    <row r="102" spans="1:13" s="24" customFormat="1" ht="13.8" x14ac:dyDescent="0.3">
      <c r="A102" s="25"/>
      <c r="B102" s="26" t="s">
        <v>12</v>
      </c>
      <c r="C102" s="30">
        <v>853856788618</v>
      </c>
      <c r="D102" s="31">
        <v>832122661906</v>
      </c>
      <c r="E102" s="32">
        <f t="shared" si="8"/>
        <v>21734126712</v>
      </c>
      <c r="F102" s="31">
        <v>447360430184</v>
      </c>
      <c r="G102" s="33">
        <f t="shared" si="9"/>
        <v>406496358434</v>
      </c>
      <c r="H102" s="49">
        <v>1</v>
      </c>
      <c r="I102" s="35">
        <v>21</v>
      </c>
      <c r="J102" s="36"/>
      <c r="K102" s="36"/>
      <c r="L102" s="36"/>
    </row>
    <row r="103" spans="1:13" s="24" customFormat="1" ht="13.8" x14ac:dyDescent="0.3">
      <c r="A103" s="25"/>
      <c r="B103" s="26" t="s">
        <v>13</v>
      </c>
      <c r="C103" s="30">
        <v>871302328662</v>
      </c>
      <c r="D103" s="31">
        <v>849861423093</v>
      </c>
      <c r="E103" s="32">
        <f t="shared" si="8"/>
        <v>21440905569</v>
      </c>
      <c r="F103" s="31">
        <v>463152496834</v>
      </c>
      <c r="G103" s="33">
        <f t="shared" si="9"/>
        <v>408149831828</v>
      </c>
      <c r="H103" s="47">
        <v>0.99919999999999998</v>
      </c>
      <c r="I103" s="35">
        <v>20</v>
      </c>
      <c r="J103" s="36"/>
      <c r="K103" s="36"/>
      <c r="L103" s="36"/>
    </row>
    <row r="104" spans="1:13" s="24" customFormat="1" ht="13.8" x14ac:dyDescent="0.3">
      <c r="A104" s="25"/>
      <c r="B104" s="26" t="s">
        <v>14</v>
      </c>
      <c r="C104" s="30">
        <v>773241959895</v>
      </c>
      <c r="D104" s="31">
        <v>749404495673</v>
      </c>
      <c r="E104" s="32">
        <f t="shared" si="8"/>
        <v>23837464222</v>
      </c>
      <c r="F104" s="31">
        <v>409444892366</v>
      </c>
      <c r="G104" s="33">
        <f t="shared" si="9"/>
        <v>363797067529</v>
      </c>
      <c r="H104" s="47">
        <v>0.99970000000000003</v>
      </c>
      <c r="I104" s="35">
        <v>20</v>
      </c>
      <c r="J104" s="36"/>
      <c r="K104" s="36"/>
      <c r="L104" s="36"/>
    </row>
    <row r="105" spans="1:13" s="24" customFormat="1" ht="13.8" x14ac:dyDescent="0.3">
      <c r="A105" s="25"/>
      <c r="B105" s="26" t="s">
        <v>15</v>
      </c>
      <c r="C105" s="30">
        <v>844581311313</v>
      </c>
      <c r="D105" s="31">
        <v>819125915675</v>
      </c>
      <c r="E105" s="32">
        <f t="shared" si="8"/>
        <v>25455395638</v>
      </c>
      <c r="F105" s="31">
        <v>438504407741</v>
      </c>
      <c r="G105" s="33">
        <f t="shared" si="9"/>
        <v>406076903572</v>
      </c>
      <c r="H105" s="34">
        <v>1</v>
      </c>
      <c r="I105" s="35">
        <v>22</v>
      </c>
      <c r="J105" s="36"/>
      <c r="K105" s="36"/>
      <c r="L105" s="36"/>
    </row>
    <row r="106" spans="1:13" s="24" customFormat="1" thickBot="1" x14ac:dyDescent="0.35">
      <c r="A106" s="28"/>
      <c r="B106" s="29" t="s">
        <v>16</v>
      </c>
      <c r="C106" s="37">
        <v>932737167802</v>
      </c>
      <c r="D106" s="38">
        <v>902784397447</v>
      </c>
      <c r="E106" s="39">
        <f t="shared" si="8"/>
        <v>29952770355</v>
      </c>
      <c r="F106" s="38">
        <v>488814406006</v>
      </c>
      <c r="G106" s="40">
        <f t="shared" si="9"/>
        <v>443922761796</v>
      </c>
      <c r="H106" s="41">
        <v>1</v>
      </c>
      <c r="I106" s="42">
        <v>20</v>
      </c>
      <c r="J106" s="36"/>
      <c r="K106" s="36"/>
      <c r="L106" s="36"/>
    </row>
    <row r="107" spans="1:13" s="2" customFormat="1" ht="12.75" customHeight="1" x14ac:dyDescent="0.3">
      <c r="A107" s="8">
        <v>2024</v>
      </c>
      <c r="B107" s="26" t="s">
        <v>5</v>
      </c>
      <c r="C107" s="30">
        <v>1181343080425</v>
      </c>
      <c r="D107" s="31">
        <v>1161340756812</v>
      </c>
      <c r="E107" s="32">
        <f t="shared" si="8"/>
        <v>20002323613</v>
      </c>
      <c r="F107" s="31">
        <v>591262891811</v>
      </c>
      <c r="G107" s="33">
        <f t="shared" si="9"/>
        <v>590080188614</v>
      </c>
      <c r="H107" s="34">
        <v>1</v>
      </c>
      <c r="I107" s="35">
        <v>21</v>
      </c>
      <c r="K107" s="4"/>
    </row>
    <row r="108" spans="1:13" s="2" customFormat="1" ht="12.75" customHeight="1" x14ac:dyDescent="0.3">
      <c r="A108" s="10"/>
      <c r="B108" s="26" t="s">
        <v>6</v>
      </c>
      <c r="C108" s="30">
        <v>907204035467</v>
      </c>
      <c r="D108" s="31">
        <v>882277943927</v>
      </c>
      <c r="E108" s="32">
        <f t="shared" si="8"/>
        <v>24926091540</v>
      </c>
      <c r="F108" s="31">
        <v>476818501879</v>
      </c>
      <c r="G108" s="33">
        <f t="shared" si="9"/>
        <v>430385533588</v>
      </c>
      <c r="H108" s="34">
        <v>1</v>
      </c>
      <c r="I108" s="35">
        <v>21</v>
      </c>
      <c r="K108" s="4"/>
      <c r="M108" s="5"/>
    </row>
    <row r="109" spans="1:13" s="2" customFormat="1" ht="12.75" customHeight="1" x14ac:dyDescent="0.3">
      <c r="A109" s="10"/>
      <c r="B109" s="26" t="s">
        <v>7</v>
      </c>
      <c r="C109" s="30">
        <v>893830205028</v>
      </c>
      <c r="D109" s="31">
        <v>869690443069</v>
      </c>
      <c r="E109" s="32">
        <f t="shared" si="8"/>
        <v>24139761959</v>
      </c>
      <c r="F109" s="31">
        <v>467675277668</v>
      </c>
      <c r="G109" s="33">
        <f t="shared" si="9"/>
        <v>426154927360</v>
      </c>
      <c r="H109" s="34">
        <v>1</v>
      </c>
      <c r="I109" s="35">
        <v>21</v>
      </c>
      <c r="K109" s="4"/>
    </row>
    <row r="110" spans="1:13" s="2" customFormat="1" ht="12.75" customHeight="1" x14ac:dyDescent="0.3">
      <c r="A110" s="25"/>
      <c r="B110" s="26" t="s">
        <v>8</v>
      </c>
      <c r="C110" s="30">
        <v>898113149749</v>
      </c>
      <c r="D110" s="31">
        <v>870431724154</v>
      </c>
      <c r="E110" s="32">
        <f t="shared" si="8"/>
        <v>27681425595</v>
      </c>
      <c r="F110" s="31">
        <v>461847310427</v>
      </c>
      <c r="G110" s="33">
        <f t="shared" si="9"/>
        <v>436265839322</v>
      </c>
      <c r="H110" s="34">
        <v>1</v>
      </c>
      <c r="I110" s="35">
        <v>20</v>
      </c>
      <c r="K110" s="4"/>
    </row>
    <row r="111" spans="1:13" s="2" customFormat="1" ht="12.75" customHeight="1" x14ac:dyDescent="0.3">
      <c r="A111" s="25"/>
      <c r="B111" s="26" t="s">
        <v>21</v>
      </c>
      <c r="C111" s="30">
        <v>855464895424</v>
      </c>
      <c r="D111" s="31">
        <v>831191838069</v>
      </c>
      <c r="E111" s="32">
        <f t="shared" si="8"/>
        <v>24273057355</v>
      </c>
      <c r="F111" s="31">
        <v>450307394274</v>
      </c>
      <c r="G111" s="33">
        <f t="shared" si="9"/>
        <v>405157501150</v>
      </c>
      <c r="H111" s="34">
        <v>1</v>
      </c>
      <c r="I111" s="35">
        <v>19</v>
      </c>
      <c r="K111" s="4"/>
    </row>
    <row r="112" spans="1:13" s="2" customFormat="1" ht="12.75" customHeight="1" x14ac:dyDescent="0.3">
      <c r="A112" s="25"/>
      <c r="B112" s="26" t="s">
        <v>10</v>
      </c>
      <c r="C112" s="30">
        <v>782831217417</v>
      </c>
      <c r="D112" s="31">
        <v>759090632500</v>
      </c>
      <c r="E112" s="32">
        <f t="shared" si="8"/>
        <v>23740584917</v>
      </c>
      <c r="F112" s="31">
        <v>421111335717</v>
      </c>
      <c r="G112" s="33">
        <f t="shared" si="9"/>
        <v>361719881700</v>
      </c>
      <c r="H112" s="47">
        <v>0.99760000000000004</v>
      </c>
      <c r="I112" s="35">
        <v>20</v>
      </c>
      <c r="K112" s="4"/>
    </row>
    <row r="113" spans="1:11" s="2" customFormat="1" ht="12.75" customHeight="1" x14ac:dyDescent="0.3">
      <c r="A113" s="25"/>
      <c r="B113" s="26" t="s">
        <v>11</v>
      </c>
      <c r="C113" s="30">
        <v>915314599261</v>
      </c>
      <c r="D113" s="31">
        <v>889582224889</v>
      </c>
      <c r="E113" s="32">
        <f t="shared" ref="E113:E118" si="10">C113-D113</f>
        <v>25732374372</v>
      </c>
      <c r="F113" s="31">
        <v>471658624698</v>
      </c>
      <c r="G113" s="33">
        <f t="shared" ref="G113:G118" si="11">C113-F113</f>
        <v>443655974563</v>
      </c>
      <c r="H113" s="34">
        <v>1</v>
      </c>
      <c r="I113" s="35">
        <v>23</v>
      </c>
      <c r="K113" s="4"/>
    </row>
    <row r="114" spans="1:11" s="2" customFormat="1" ht="12.75" customHeight="1" x14ac:dyDescent="0.3">
      <c r="A114" s="25"/>
      <c r="B114" s="26" t="s">
        <v>12</v>
      </c>
      <c r="C114" s="30">
        <v>700208707702</v>
      </c>
      <c r="D114" s="31">
        <v>675929143423</v>
      </c>
      <c r="E114" s="32">
        <f t="shared" si="10"/>
        <v>24279564279</v>
      </c>
      <c r="F114" s="31">
        <v>416633193915</v>
      </c>
      <c r="G114" s="33">
        <f t="shared" si="11"/>
        <v>283575513787</v>
      </c>
      <c r="H114" s="34">
        <v>1</v>
      </c>
      <c r="I114" s="35">
        <v>21</v>
      </c>
      <c r="K114" s="4"/>
    </row>
    <row r="115" spans="1:11" s="2" customFormat="1" ht="12.75" customHeight="1" x14ac:dyDescent="0.3">
      <c r="A115" s="25"/>
      <c r="B115" s="26" t="s">
        <v>13</v>
      </c>
      <c r="C115" s="30">
        <v>903835355709</v>
      </c>
      <c r="D115" s="31">
        <v>880218871578</v>
      </c>
      <c r="E115" s="32">
        <f t="shared" si="10"/>
        <v>23616484131</v>
      </c>
      <c r="F115" s="31">
        <v>525492431868</v>
      </c>
      <c r="G115" s="33">
        <f t="shared" si="11"/>
        <v>378342923841</v>
      </c>
      <c r="H115" s="49">
        <v>1</v>
      </c>
      <c r="I115" s="35">
        <v>20</v>
      </c>
      <c r="K115" s="4"/>
    </row>
    <row r="116" spans="1:11" s="2" customFormat="1" ht="12.75" customHeight="1" x14ac:dyDescent="0.3">
      <c r="A116" s="25"/>
      <c r="B116" s="26" t="s">
        <v>14</v>
      </c>
      <c r="C116" s="30">
        <v>952904636244</v>
      </c>
      <c r="D116" s="31">
        <v>927385252248</v>
      </c>
      <c r="E116" s="32">
        <f t="shared" si="10"/>
        <v>25519383996</v>
      </c>
      <c r="F116" s="31">
        <v>557846991782</v>
      </c>
      <c r="G116" s="33">
        <f t="shared" si="11"/>
        <v>395057644462</v>
      </c>
      <c r="H116" s="34">
        <v>1</v>
      </c>
      <c r="I116" s="35">
        <v>21</v>
      </c>
      <c r="K116" s="4"/>
    </row>
    <row r="117" spans="1:11" s="2" customFormat="1" ht="12.75" customHeight="1" x14ac:dyDescent="0.3">
      <c r="A117" s="25"/>
      <c r="B117" s="26" t="s">
        <v>15</v>
      </c>
      <c r="C117" s="30">
        <v>892182938397</v>
      </c>
      <c r="D117" s="31">
        <v>866874784453</v>
      </c>
      <c r="E117" s="32">
        <f t="shared" si="10"/>
        <v>25308153944</v>
      </c>
      <c r="F117" s="31">
        <v>530033433283</v>
      </c>
      <c r="G117" s="33">
        <f t="shared" si="11"/>
        <v>362149505114</v>
      </c>
      <c r="H117" s="34">
        <v>1</v>
      </c>
      <c r="I117" s="35">
        <v>21</v>
      </c>
      <c r="K117" s="4"/>
    </row>
    <row r="118" spans="1:11" s="2" customFormat="1" ht="12.75" customHeight="1" thickBot="1" x14ac:dyDescent="0.35">
      <c r="A118" s="28"/>
      <c r="B118" s="29" t="s">
        <v>16</v>
      </c>
      <c r="C118" s="37">
        <v>1201700410961</v>
      </c>
      <c r="D118" s="38">
        <v>1167008318484</v>
      </c>
      <c r="E118" s="39">
        <f t="shared" si="10"/>
        <v>34692092477</v>
      </c>
      <c r="F118" s="38">
        <v>714290430496</v>
      </c>
      <c r="G118" s="40">
        <f t="shared" si="11"/>
        <v>487409980465</v>
      </c>
      <c r="H118" s="54">
        <v>0.99870000000000003</v>
      </c>
      <c r="I118" s="42">
        <v>21</v>
      </c>
      <c r="K118" s="4"/>
    </row>
    <row r="119" spans="1:11" s="15" customFormat="1" ht="12.75" customHeight="1" x14ac:dyDescent="0.3">
      <c r="C119" s="46"/>
    </row>
    <row r="120" spans="1:11" x14ac:dyDescent="0.3">
      <c r="C120" s="56" t="s">
        <v>22</v>
      </c>
      <c r="D120" s="56"/>
      <c r="E120" s="56"/>
      <c r="F120" s="56"/>
    </row>
    <row r="121" spans="1:11" x14ac:dyDescent="0.3">
      <c r="C121" s="56"/>
      <c r="D121" s="56"/>
      <c r="E121" s="56"/>
      <c r="F121" s="56"/>
    </row>
    <row r="122" spans="1:11" x14ac:dyDescent="0.3">
      <c r="C122" s="56"/>
      <c r="D122" s="56"/>
      <c r="E122" s="56"/>
      <c r="F122" s="56"/>
    </row>
    <row r="124" spans="1:11" x14ac:dyDescent="0.3">
      <c r="C124" s="45" t="s">
        <v>25</v>
      </c>
    </row>
    <row r="125" spans="1:11" x14ac:dyDescent="0.3">
      <c r="C125" s="45" t="s">
        <v>30</v>
      </c>
    </row>
    <row r="126" spans="1:11" x14ac:dyDescent="0.3">
      <c r="C126" s="45" t="s">
        <v>29</v>
      </c>
    </row>
    <row r="127" spans="1:11" x14ac:dyDescent="0.3">
      <c r="C127" s="45" t="s">
        <v>31</v>
      </c>
    </row>
    <row r="128" spans="1:11" x14ac:dyDescent="0.3">
      <c r="C128" s="45" t="s">
        <v>32</v>
      </c>
    </row>
    <row r="129" spans="3:3" x14ac:dyDescent="0.3">
      <c r="C129" s="45"/>
    </row>
    <row r="130" spans="3:3" x14ac:dyDescent="0.3">
      <c r="C130" s="45"/>
    </row>
    <row r="131" spans="3:3" x14ac:dyDescent="0.3">
      <c r="C131" s="45"/>
    </row>
  </sheetData>
  <mergeCells count="8">
    <mergeCell ref="C1:I1"/>
    <mergeCell ref="C120:F122"/>
    <mergeCell ref="C5:I6"/>
    <mergeCell ref="D9:E9"/>
    <mergeCell ref="F9:G9"/>
    <mergeCell ref="C7:C10"/>
    <mergeCell ref="H7:H10"/>
    <mergeCell ref="I7:I10"/>
  </mergeCells>
  <pageMargins left="0.7" right="0.7" top="0.75" bottom="0.75" header="0.3" footer="0.3"/>
  <pageSetup paperSize="9" orientation="portrait" r:id="rId1"/>
  <ignoredErrors>
    <ignoredError sqref="H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Легенда</vt:lpstr>
      <vt:lpstr>Платежни тран. во МИПС - број</vt:lpstr>
      <vt:lpstr>Платежни тран. во МИПС-вредност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Maja Deleva</cp:lastModifiedBy>
  <cp:lastPrinted>2018-04-20T08:46:34Z</cp:lastPrinted>
  <dcterms:created xsi:type="dcterms:W3CDTF">2016-11-05T19:22:28Z</dcterms:created>
  <dcterms:modified xsi:type="dcterms:W3CDTF">2025-03-28T07:51:08Z</dcterms:modified>
</cp:coreProperties>
</file>